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560" yWindow="200" windowWidth="26060" windowHeight="18760" tabRatio="500"/>
  </bookViews>
  <sheets>
    <sheet name="Example" sheetId="3" r:id="rId1"/>
    <sheet name="2018" sheetId="2" r:id="rId2"/>
  </sheets>
  <definedNames>
    <definedName name="_xlnm.Print_Titles" localSheetId="1">'2018'!$1:$3</definedName>
    <definedName name="_xlnm.Print_Titles" localSheetId="0">Example!$1:$3</definedName>
    <definedName name="Z_A1BC2F1A_9D7D_004B_96F4_B3617E6F8614_.wvu.PrintTitles" localSheetId="1" hidden="1">'2018'!$1:$3</definedName>
    <definedName name="Z_A1BC2F1A_9D7D_004B_96F4_B3617E6F8614_.wvu.PrintTitles" localSheetId="0" hidden="1">Example!$1:$3</definedName>
  </definedNames>
  <calcPr calcId="140000" concurrentCalc="0"/>
  <customWorkbookViews>
    <customWorkbookView name="Standard" guid="{A1BC2F1A-9D7D-004B-96F4-B3617E6F8614}" xWindow="67" yWindow="69" windowWidth="1017" windowHeight="835" tabRatio="500" activeSheetId="1" showStatus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6" i="2" l="1"/>
  <c r="AC398" i="2"/>
  <c r="L396" i="2"/>
  <c r="AA398" i="2"/>
  <c r="K396" i="2"/>
  <c r="Y398" i="2"/>
  <c r="J396" i="2"/>
  <c r="W398" i="2"/>
  <c r="E396" i="2"/>
  <c r="F396" i="2"/>
  <c r="G396" i="2"/>
  <c r="H396" i="2"/>
  <c r="I396" i="2"/>
  <c r="E397" i="2"/>
  <c r="U398" i="2"/>
  <c r="D396" i="2"/>
  <c r="S398" i="2"/>
  <c r="H398" i="2"/>
  <c r="Z397" i="2"/>
  <c r="X397" i="2"/>
  <c r="V397" i="2"/>
  <c r="T397" i="2"/>
  <c r="R397" i="2"/>
  <c r="O396" i="2"/>
  <c r="P396" i="2"/>
  <c r="Q396" i="2"/>
  <c r="W396" i="2"/>
  <c r="U396" i="2"/>
  <c r="S396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M360" i="2"/>
  <c r="AC362" i="2"/>
  <c r="L360" i="2"/>
  <c r="AA362" i="2"/>
  <c r="K360" i="2"/>
  <c r="Y362" i="2"/>
  <c r="J360" i="2"/>
  <c r="W362" i="2"/>
  <c r="E360" i="2"/>
  <c r="F360" i="2"/>
  <c r="G360" i="2"/>
  <c r="H360" i="2"/>
  <c r="I360" i="2"/>
  <c r="E361" i="2"/>
  <c r="U362" i="2"/>
  <c r="D360" i="2"/>
  <c r="S362" i="2"/>
  <c r="H362" i="2"/>
  <c r="Z361" i="2"/>
  <c r="X361" i="2"/>
  <c r="V361" i="2"/>
  <c r="T361" i="2"/>
  <c r="R361" i="2"/>
  <c r="O360" i="2"/>
  <c r="P360" i="2"/>
  <c r="Q360" i="2"/>
  <c r="W360" i="2"/>
  <c r="U360" i="2"/>
  <c r="S360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M324" i="2"/>
  <c r="AC326" i="2"/>
  <c r="L324" i="2"/>
  <c r="AA326" i="2"/>
  <c r="K324" i="2"/>
  <c r="Y326" i="2"/>
  <c r="J324" i="2"/>
  <c r="W326" i="2"/>
  <c r="E324" i="2"/>
  <c r="F324" i="2"/>
  <c r="G324" i="2"/>
  <c r="H324" i="2"/>
  <c r="I324" i="2"/>
  <c r="E325" i="2"/>
  <c r="U326" i="2"/>
  <c r="D324" i="2"/>
  <c r="S326" i="2"/>
  <c r="H326" i="2"/>
  <c r="Z325" i="2"/>
  <c r="X325" i="2"/>
  <c r="V325" i="2"/>
  <c r="T325" i="2"/>
  <c r="R325" i="2"/>
  <c r="O324" i="2"/>
  <c r="P324" i="2"/>
  <c r="Q324" i="2"/>
  <c r="W324" i="2"/>
  <c r="U324" i="2"/>
  <c r="S324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M288" i="2"/>
  <c r="AC290" i="2"/>
  <c r="L288" i="2"/>
  <c r="AA290" i="2"/>
  <c r="K288" i="2"/>
  <c r="Y290" i="2"/>
  <c r="J288" i="2"/>
  <c r="W290" i="2"/>
  <c r="E288" i="2"/>
  <c r="F288" i="2"/>
  <c r="G288" i="2"/>
  <c r="H288" i="2"/>
  <c r="I288" i="2"/>
  <c r="E289" i="2"/>
  <c r="U290" i="2"/>
  <c r="D288" i="2"/>
  <c r="S290" i="2"/>
  <c r="H290" i="2"/>
  <c r="Z289" i="2"/>
  <c r="X289" i="2"/>
  <c r="V289" i="2"/>
  <c r="T289" i="2"/>
  <c r="R289" i="2"/>
  <c r="O288" i="2"/>
  <c r="P288" i="2"/>
  <c r="Q288" i="2"/>
  <c r="W288" i="2"/>
  <c r="U288" i="2"/>
  <c r="S288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M252" i="2"/>
  <c r="AC254" i="2"/>
  <c r="L252" i="2"/>
  <c r="AA254" i="2"/>
  <c r="K252" i="2"/>
  <c r="Y254" i="2"/>
  <c r="J252" i="2"/>
  <c r="W254" i="2"/>
  <c r="E252" i="2"/>
  <c r="F252" i="2"/>
  <c r="G252" i="2"/>
  <c r="H252" i="2"/>
  <c r="I252" i="2"/>
  <c r="E253" i="2"/>
  <c r="U254" i="2"/>
  <c r="D252" i="2"/>
  <c r="S254" i="2"/>
  <c r="H254" i="2"/>
  <c r="Z253" i="2"/>
  <c r="X253" i="2"/>
  <c r="V253" i="2"/>
  <c r="T253" i="2"/>
  <c r="R253" i="2"/>
  <c r="O252" i="2"/>
  <c r="P252" i="2"/>
  <c r="Q252" i="2"/>
  <c r="W252" i="2"/>
  <c r="U252" i="2"/>
  <c r="S252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M216" i="2"/>
  <c r="AC218" i="2"/>
  <c r="L216" i="2"/>
  <c r="AA218" i="2"/>
  <c r="K216" i="2"/>
  <c r="Y218" i="2"/>
  <c r="J216" i="2"/>
  <c r="W218" i="2"/>
  <c r="E216" i="2"/>
  <c r="F216" i="2"/>
  <c r="G216" i="2"/>
  <c r="H216" i="2"/>
  <c r="I216" i="2"/>
  <c r="E217" i="2"/>
  <c r="U218" i="2"/>
  <c r="D216" i="2"/>
  <c r="S218" i="2"/>
  <c r="H218" i="2"/>
  <c r="Z217" i="2"/>
  <c r="X217" i="2"/>
  <c r="V217" i="2"/>
  <c r="T217" i="2"/>
  <c r="R217" i="2"/>
  <c r="O216" i="2"/>
  <c r="P216" i="2"/>
  <c r="Q216" i="2"/>
  <c r="W216" i="2"/>
  <c r="U216" i="2"/>
  <c r="S216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M180" i="2"/>
  <c r="AC182" i="2"/>
  <c r="L180" i="2"/>
  <c r="AA182" i="2"/>
  <c r="K180" i="2"/>
  <c r="Y182" i="2"/>
  <c r="J180" i="2"/>
  <c r="W182" i="2"/>
  <c r="E180" i="2"/>
  <c r="F180" i="2"/>
  <c r="G180" i="2"/>
  <c r="H180" i="2"/>
  <c r="I180" i="2"/>
  <c r="E181" i="2"/>
  <c r="U182" i="2"/>
  <c r="D180" i="2"/>
  <c r="S182" i="2"/>
  <c r="H182" i="2"/>
  <c r="Z181" i="2"/>
  <c r="X181" i="2"/>
  <c r="V181" i="2"/>
  <c r="T181" i="2"/>
  <c r="R181" i="2"/>
  <c r="O180" i="2"/>
  <c r="P180" i="2"/>
  <c r="Q180" i="2"/>
  <c r="W180" i="2"/>
  <c r="U180" i="2"/>
  <c r="S180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M144" i="2"/>
  <c r="AC146" i="2"/>
  <c r="L144" i="2"/>
  <c r="AA146" i="2"/>
  <c r="K144" i="2"/>
  <c r="Y146" i="2"/>
  <c r="J144" i="2"/>
  <c r="W146" i="2"/>
  <c r="E144" i="2"/>
  <c r="F144" i="2"/>
  <c r="G144" i="2"/>
  <c r="H144" i="2"/>
  <c r="I144" i="2"/>
  <c r="E145" i="2"/>
  <c r="U146" i="2"/>
  <c r="D144" i="2"/>
  <c r="S146" i="2"/>
  <c r="H146" i="2"/>
  <c r="Z145" i="2"/>
  <c r="X145" i="2"/>
  <c r="V145" i="2"/>
  <c r="T145" i="2"/>
  <c r="R145" i="2"/>
  <c r="O144" i="2"/>
  <c r="P144" i="2"/>
  <c r="Q144" i="2"/>
  <c r="W144" i="2"/>
  <c r="U144" i="2"/>
  <c r="S144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M108" i="2"/>
  <c r="AC110" i="2"/>
  <c r="L108" i="2"/>
  <c r="AA110" i="2"/>
  <c r="K108" i="2"/>
  <c r="Y110" i="2"/>
  <c r="J108" i="2"/>
  <c r="W110" i="2"/>
  <c r="E108" i="2"/>
  <c r="F108" i="2"/>
  <c r="G108" i="2"/>
  <c r="H108" i="2"/>
  <c r="I108" i="2"/>
  <c r="E109" i="2"/>
  <c r="U110" i="2"/>
  <c r="D108" i="2"/>
  <c r="S110" i="2"/>
  <c r="H110" i="2"/>
  <c r="Z109" i="2"/>
  <c r="X109" i="2"/>
  <c r="V109" i="2"/>
  <c r="T109" i="2"/>
  <c r="R109" i="2"/>
  <c r="O108" i="2"/>
  <c r="P108" i="2"/>
  <c r="Q108" i="2"/>
  <c r="W108" i="2"/>
  <c r="U108" i="2"/>
  <c r="S108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M72" i="2"/>
  <c r="AC74" i="2"/>
  <c r="L72" i="2"/>
  <c r="AA74" i="2"/>
  <c r="K72" i="2"/>
  <c r="Y74" i="2"/>
  <c r="J72" i="2"/>
  <c r="W74" i="2"/>
  <c r="E72" i="2"/>
  <c r="F72" i="2"/>
  <c r="G72" i="2"/>
  <c r="H72" i="2"/>
  <c r="I72" i="2"/>
  <c r="E73" i="2"/>
  <c r="U74" i="2"/>
  <c r="D72" i="2"/>
  <c r="S74" i="2"/>
  <c r="H74" i="2"/>
  <c r="Z73" i="2"/>
  <c r="X73" i="2"/>
  <c r="V73" i="2"/>
  <c r="T73" i="2"/>
  <c r="R73" i="2"/>
  <c r="O72" i="2"/>
  <c r="P72" i="2"/>
  <c r="Q72" i="2"/>
  <c r="W72" i="2"/>
  <c r="U72" i="2"/>
  <c r="S72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M36" i="3"/>
  <c r="AC38" i="3"/>
  <c r="L36" i="3"/>
  <c r="AA38" i="3"/>
  <c r="K36" i="3"/>
  <c r="Y38" i="3"/>
  <c r="J36" i="3"/>
  <c r="W38" i="3"/>
  <c r="E36" i="3"/>
  <c r="F36" i="3"/>
  <c r="G36" i="3"/>
  <c r="H36" i="3"/>
  <c r="I36" i="3"/>
  <c r="E37" i="3"/>
  <c r="U38" i="3"/>
  <c r="D36" i="3"/>
  <c r="S38" i="3"/>
  <c r="H38" i="3"/>
  <c r="Z37" i="3"/>
  <c r="X37" i="3"/>
  <c r="V37" i="3"/>
  <c r="T37" i="3"/>
  <c r="R37" i="3"/>
  <c r="O36" i="3"/>
  <c r="P36" i="3"/>
  <c r="Q36" i="3"/>
  <c r="W36" i="3"/>
  <c r="U36" i="3"/>
  <c r="S36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M36" i="2"/>
  <c r="L36" i="2"/>
  <c r="K36" i="2"/>
  <c r="J36" i="2"/>
  <c r="O36" i="2"/>
  <c r="P36" i="2"/>
  <c r="Q36" i="2"/>
  <c r="W36" i="2"/>
  <c r="U36" i="2"/>
  <c r="S36" i="2"/>
  <c r="E36" i="2"/>
  <c r="F36" i="2"/>
  <c r="G36" i="2"/>
  <c r="H36" i="2"/>
  <c r="I36" i="2"/>
  <c r="AC38" i="2"/>
  <c r="AA38" i="2"/>
  <c r="Y38" i="2"/>
  <c r="W38" i="2"/>
  <c r="E37" i="2"/>
  <c r="U38" i="2"/>
  <c r="D36" i="2"/>
  <c r="S38" i="2"/>
  <c r="H38" i="2"/>
  <c r="Z37" i="2"/>
  <c r="X37" i="2"/>
  <c r="V37" i="2"/>
  <c r="T37" i="2"/>
  <c r="R37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</calcChain>
</file>

<file path=xl/comments1.xml><?xml version="1.0" encoding="utf-8"?>
<comments xmlns="http://schemas.openxmlformats.org/spreadsheetml/2006/main">
  <authors>
    <author>Jeffrey Lagasse</author>
  </authors>
  <commentList>
    <comment ref="D2" authorId="0">
      <text>
        <r>
          <rPr>
            <sz val="9"/>
            <color indexed="81"/>
            <rFont val="Times New Roman"/>
            <family val="2"/>
          </rPr>
          <t>Participation in a public service net – 1 point; maximum 40.</t>
        </r>
      </text>
    </comment>
    <comment ref="E2" authorId="0">
      <text>
        <r>
          <rPr>
            <sz val="9"/>
            <color indexed="81"/>
            <rFont val="Times New Roman"/>
            <family val="2"/>
          </rPr>
          <t>Handling formal messages (radiograms) via any mode
1 point for each message handled; maximum 40.</t>
        </r>
      </text>
    </comment>
    <comment ref="J2" authorId="0">
      <text>
        <r>
          <rPr>
            <sz val="9"/>
            <color indexed="81"/>
            <rFont val="Times New Roman"/>
            <family val="2"/>
          </rPr>
          <t>Serving in an ARRL-sponsored volunteer position: ARRL Field Organization appointee or Section Manager, NTS Net Manager, TCC Director, TCC member, NTS official or appointee above the Section level
10 points for each position; maximum 30.</t>
        </r>
      </text>
    </comment>
    <comment ref="K2" authorId="0">
      <text>
        <r>
          <rPr>
            <sz val="9"/>
            <color indexed="81"/>
            <rFont val="Times New Roman"/>
            <family val="2"/>
          </rPr>
          <t>Participation in scheduled, short-term public service events such as walk-athons, bike-a-thons, parades, simulated emergency tests and related practice events. This includes off-the-air meetings and coordination efforts with related emergency groups and served agencies – 5 points per hours (or any portion thereof) of time spent in either coordinating and/or operating in the public service event; no limit.</t>
        </r>
      </text>
    </comment>
    <comment ref="L2" authorId="0">
      <text>
        <r>
          <rPr>
            <sz val="9"/>
            <color indexed="81"/>
            <rFont val="Times New Roman"/>
            <family val="2"/>
          </rPr>
          <t>Participation in an unplanned emergency response when the Amateur Radio operator is on the scene. This also includes unplanned incident requests by public or served agencies for Amateur Radio participation – 5 points per hour (or any portion thereof) of time spent directly involved in the emergency operation; no limit.</t>
        </r>
      </text>
    </comment>
    <comment ref="M2" authorId="0">
      <text>
        <r>
          <rPr>
            <sz val="9"/>
            <color indexed="81"/>
            <rFont val="Times New Roman"/>
            <family val="2"/>
          </rPr>
          <t>Providing and maintaining (a) an automated digital system that handles ARRL radiogram- formatted messages; (b) a Web page or e-mail list server oriented toward Amateur Radio public service – 10 points per item.</t>
        </r>
      </text>
    </comment>
    <comment ref="R3" authorId="0">
      <text>
        <r>
          <rPr>
            <sz val="9"/>
            <color indexed="81"/>
            <rFont val="Times New Roman"/>
            <family val="2"/>
          </rPr>
          <t>www.arrl.org/files/file/NTS_MPG2014.pdf</t>
        </r>
      </text>
    </comment>
    <comment ref="A3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3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</commentList>
</comments>
</file>

<file path=xl/comments2.xml><?xml version="1.0" encoding="utf-8"?>
<comments xmlns="http://schemas.openxmlformats.org/spreadsheetml/2006/main">
  <authors>
    <author>Jeffrey Lagasse</author>
  </authors>
  <commentList>
    <comment ref="D2" authorId="0">
      <text>
        <r>
          <rPr>
            <sz val="9"/>
            <color indexed="81"/>
            <rFont val="Times New Roman"/>
            <family val="2"/>
          </rPr>
          <t>Participation in a public service net – 1 point; maximum 40.</t>
        </r>
      </text>
    </comment>
    <comment ref="E2" authorId="0">
      <text>
        <r>
          <rPr>
            <sz val="9"/>
            <color indexed="81"/>
            <rFont val="Times New Roman"/>
            <family val="2"/>
          </rPr>
          <t>Handling formal messages (radiograms) via any mode
1 point for each message handled; maximum 40.</t>
        </r>
      </text>
    </comment>
    <comment ref="J2" authorId="0">
      <text>
        <r>
          <rPr>
            <sz val="9"/>
            <color indexed="81"/>
            <rFont val="Times New Roman"/>
            <family val="2"/>
          </rPr>
          <t>Serving in an ARRL-sponsored volunteer position: ARRL Field Organization appointee or Section Manager, NTS Net Manager, TCC Director, TCC member, NTS official or appointee above the Section level
10 points for each position; maximum 30.</t>
        </r>
      </text>
    </comment>
    <comment ref="K2" authorId="0">
      <text>
        <r>
          <rPr>
            <sz val="9"/>
            <color indexed="81"/>
            <rFont val="Times New Roman"/>
            <family val="2"/>
          </rPr>
          <t>Participation in scheduled, short-term public service events such as walk-athons, bike-a-thons, parades, simulated emergency tests and related practice events. This includes off-the-air meetings and coordination efforts with related emergency groups and served agencies – 5 points per hours (or any portion thereof) of time spent in either coordinating and/or operating in the public service event; no limit.</t>
        </r>
      </text>
    </comment>
    <comment ref="L2" authorId="0">
      <text>
        <r>
          <rPr>
            <sz val="9"/>
            <color indexed="81"/>
            <rFont val="Times New Roman"/>
            <family val="2"/>
          </rPr>
          <t>Participation in an unplanned emergency response when the Amateur Radio operator is on the scene. This also includes unplanned incident requests by public or served agencies for Amateur Radio participation – 5 points per hour (or any portion thereof) of time spent directly involved in the emergency operation; no limit.</t>
        </r>
      </text>
    </comment>
    <comment ref="M2" authorId="0">
      <text>
        <r>
          <rPr>
            <sz val="9"/>
            <color indexed="81"/>
            <rFont val="Times New Roman"/>
            <family val="2"/>
          </rPr>
          <t>Providing and maintaining (a) an automated digital system that handles ARRL radiogram- formatted messages; (b) a Web page or e-mail list server oriented toward Amateur Radio public service – 10 points per item.</t>
        </r>
      </text>
    </comment>
    <comment ref="R3" authorId="0">
      <text>
        <r>
          <rPr>
            <sz val="9"/>
            <color indexed="81"/>
            <rFont val="Times New Roman"/>
            <family val="2"/>
          </rPr>
          <t>www.arrl.org/files/file/NTS_MPG2014.pdf</t>
        </r>
      </text>
    </comment>
    <comment ref="A3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3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74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74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110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110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146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146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182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182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21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21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254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254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290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290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326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326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362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362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A39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  <comment ref="O398" authorId="0">
      <text>
        <r>
          <rPr>
            <sz val="9"/>
            <color indexed="81"/>
            <rFont val="Times New Roman"/>
            <family val="2"/>
          </rPr>
          <t>Monthly qualifying total: 70 points</t>
        </r>
      </text>
    </comment>
  </commentList>
</comments>
</file>

<file path=xl/sharedStrings.xml><?xml version="1.0" encoding="utf-8"?>
<sst xmlns="http://schemas.openxmlformats.org/spreadsheetml/2006/main" count="297" uniqueCount="43">
  <si>
    <t>Event/Coordinator</t>
  </si>
  <si>
    <t>PSHR Points</t>
  </si>
  <si>
    <t>Date (ET)</t>
  </si>
  <si>
    <t>Column Totals</t>
  </si>
  <si>
    <t>***</t>
  </si>
  <si>
    <t>O</t>
  </si>
  <si>
    <t>R</t>
  </si>
  <si>
    <t>S</t>
  </si>
  <si>
    <t xml:space="preserve">D </t>
  </si>
  <si>
    <t>T</t>
  </si>
  <si>
    <t>January</t>
  </si>
  <si>
    <t>February</t>
  </si>
  <si>
    <t>DTN</t>
  </si>
  <si>
    <t>SAR</t>
  </si>
  <si>
    <t>PSHR</t>
  </si>
  <si>
    <t>1/</t>
  </si>
  <si>
    <t>2/</t>
  </si>
  <si>
    <t>3/</t>
  </si>
  <si>
    <t>4/</t>
  </si>
  <si>
    <t>5/</t>
  </si>
  <si>
    <t>6/</t>
  </si>
  <si>
    <t>/</t>
  </si>
  <si>
    <t>R/</t>
  </si>
  <si>
    <t>S/</t>
  </si>
  <si>
    <t>T/</t>
  </si>
  <si>
    <t>Send SAR/PSHR report to W3YVQ</t>
  </si>
  <si>
    <t>Example - MEPN, BTN, MSN</t>
  </si>
  <si>
    <t>Example - Orig 6, Send 6</t>
  </si>
  <si>
    <t>Example - MEPN, BTN, [DTN (Digital Traffic Net) Send 7, 8; Recv 32]</t>
  </si>
  <si>
    <t>March</t>
  </si>
  <si>
    <t>Example - BTN, Recv 234, Send SVC 5, Deliv 234</t>
  </si>
  <si>
    <t>Hrs H.h</t>
  </si>
  <si>
    <t>Example - Patapsco Ultra Marathon (CARA event)</t>
  </si>
  <si>
    <t>Reference FSD-210 for PSHR parameters and MPG Chapter 7</t>
  </si>
  <si>
    <t>Send DTS SAR report to WB2FTX</t>
  </si>
  <si>
    <t>April</t>
  </si>
  <si>
    <t>May</t>
  </si>
  <si>
    <t>June</t>
  </si>
  <si>
    <t>July</t>
  </si>
  <si>
    <t>August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</si>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</sst>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0.0"/>
  </numFmts>
  <fonts count="13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8"/>
      <name val="Times New Roman"/>
      <family val="2"/>
    </font>
    <font>
      <sz val="10"/>
      <color theme="1"/>
      <name val="Times New Roman"/>
      <family val="2"/>
    </font>
    <font>
      <sz val="10"/>
      <color rgb="FF000000"/>
      <name val="Times New Roman"/>
      <family val="2"/>
    </font>
    <font>
      <sz val="18"/>
      <color theme="1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i/>
      <sz val="11"/>
      <color theme="1"/>
      <name val="Times New Roman"/>
    </font>
    <font>
      <sz val="11"/>
      <color theme="1"/>
      <name val="Times New Roman"/>
    </font>
    <font>
      <i/>
      <sz val="10"/>
      <color theme="1"/>
      <name val="Times New Roman"/>
    </font>
    <font>
      <sz val="9"/>
      <color indexed="8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Fill="1"/>
    <xf numFmtId="0" fontId="7" fillId="0" borderId="0" xfId="0" applyFont="1"/>
    <xf numFmtId="0" fontId="8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1" fontId="5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 vertical="center"/>
    </xf>
    <xf numFmtId="0" fontId="0" fillId="0" borderId="0" xfId="0" applyFill="1"/>
    <xf numFmtId="164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5" borderId="0" xfId="0" applyFont="1" applyFill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Protection="1"/>
    <xf numFmtId="1" fontId="8" fillId="2" borderId="0" xfId="0" applyNumberFormat="1" applyFont="1" applyFill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Protection="1"/>
    <xf numFmtId="0" fontId="4" fillId="4" borderId="0" xfId="0" applyFont="1" applyFill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0" xfId="0" quotePrefix="1" applyFont="1" applyFill="1" applyAlignment="1" applyProtection="1">
      <alignment horizontal="center" vertical="center"/>
    </xf>
    <xf numFmtId="0" fontId="7" fillId="0" borderId="0" xfId="0" quotePrefix="1" applyFont="1" applyFill="1" applyAlignment="1" applyProtection="1">
      <alignment horizontal="center" vertical="center"/>
    </xf>
    <xf numFmtId="0" fontId="4" fillId="4" borderId="0" xfId="0" quotePrefix="1" applyFont="1" applyFill="1" applyAlignment="1" applyProtection="1">
      <alignment horizontal="right" vertical="center"/>
    </xf>
    <xf numFmtId="0" fontId="4" fillId="4" borderId="0" xfId="0" quotePrefix="1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/>
    </xf>
    <xf numFmtId="0" fontId="7" fillId="0" borderId="0" xfId="0" applyFont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right"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/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0" xfId="0" quotePrefix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164" fontId="4" fillId="4" borderId="0" xfId="0" applyNumberFormat="1" applyFont="1" applyFill="1" applyAlignment="1" applyProtection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7" fillId="4" borderId="0" xfId="0" quotePrefix="1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righ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20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8" fillId="5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0" fontId="8" fillId="0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1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1" fontId="5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0" fillId="0" borderId="0" xfId="0" applyFill="1" applyBorder="1" applyProtection="1"/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Protection="1"/>
    <xf numFmtId="0" fontId="0" fillId="0" borderId="0" xfId="0" applyFill="1" applyProtection="1"/>
    <xf numFmtId="165" fontId="8" fillId="0" borderId="0" xfId="0" applyNumberFormat="1" applyFont="1" applyAlignment="1" applyProtection="1">
      <alignment horizontal="center"/>
      <protection locked="0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33866</xdr:colOff>
      <xdr:row>17</xdr:row>
      <xdr:rowOff>110067</xdr:rowOff>
    </xdr:from>
    <xdr:to>
      <xdr:col>29</xdr:col>
      <xdr:colOff>1388533</xdr:colOff>
      <xdr:row>34</xdr:row>
      <xdr:rowOff>84667</xdr:rowOff>
    </xdr:to>
    <xdr:sp macro="" textlink="">
      <xdr:nvSpPr>
        <xdr:cNvPr id="2" name="TextBox 1"/>
        <xdr:cNvSpPr txBox="1"/>
      </xdr:nvSpPr>
      <xdr:spPr>
        <a:xfrm>
          <a:off x="1659466" y="2777067"/>
          <a:ext cx="6409267" cy="234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[www.arrl.org/files/file/NTS_MPG2014.pdf] </a:t>
          </a:r>
        </a:p>
        <a:p>
          <a:r>
            <a:rPr lang="en-US" sz="1000"/>
            <a:t>7.3.2.1 EXAMPLE MESSAGE - SAR AND PSHR COMBINED (modified for this example)</a:t>
          </a:r>
          <a:r>
            <a:rPr lang="en-US" sz="1000" baseline="0"/>
            <a:t> </a:t>
          </a:r>
          <a:r>
            <a:rPr lang="en-US" sz="1000"/>
            <a:t>SAR and PSHR combined:</a:t>
          </a:r>
        </a:p>
        <a:p>
          <a:endParaRPr lang="en-US" sz="1000"/>
        </a:p>
        <a:p>
          <a:r>
            <a:rPr lang="en-US" sz="1000">
              <a:solidFill>
                <a:srgbClr val="0000FF"/>
              </a:solidFill>
            </a:rPr>
            <a:t>	NR 6 KC3HWU 15 MT AIRY MD JAN 1</a:t>
          </a:r>
        </a:p>
        <a:p>
          <a:r>
            <a:rPr lang="en-US" sz="1000">
              <a:solidFill>
                <a:srgbClr val="0000FF"/>
              </a:solidFill>
            </a:rPr>
            <a:t>	W3YVQ </a:t>
          </a:r>
        </a:p>
        <a:p>
          <a:r>
            <a:rPr lang="en-US" sz="1000">
              <a:solidFill>
                <a:srgbClr val="0000FF"/>
              </a:solidFill>
            </a:rPr>
            <a:t>	=</a:t>
          </a:r>
        </a:p>
        <a:p>
          <a:r>
            <a:rPr lang="en-US" sz="1000">
              <a:solidFill>
                <a:srgbClr val="0000FF"/>
              </a:solidFill>
            </a:rPr>
            <a:t>	KC3HWU</a:t>
          </a:r>
          <a:r>
            <a:rPr lang="en-US" sz="1000" baseline="0">
              <a:solidFill>
                <a:srgbClr val="0000FF"/>
              </a:solidFill>
            </a:rPr>
            <a:t>  1217  SAR  1</a:t>
          </a:r>
          <a:r>
            <a:rPr lang="en-US" sz="1000">
              <a:solidFill>
                <a:srgbClr val="0000FF"/>
              </a:solidFill>
            </a:rPr>
            <a:t>/1/2/1/5</a:t>
          </a:r>
          <a:r>
            <a:rPr lang="en-US" sz="1000" baseline="0">
              <a:solidFill>
                <a:srgbClr val="0000FF"/>
              </a:solidFill>
            </a:rPr>
            <a:t>  X</a:t>
          </a:r>
          <a:endParaRPr lang="en-US" sz="1000">
            <a:solidFill>
              <a:srgbClr val="0000FF"/>
            </a:solidFill>
          </a:endParaRPr>
        </a:p>
        <a:p>
          <a:r>
            <a:rPr lang="en-US" sz="1000">
              <a:solidFill>
                <a:srgbClr val="0000FF"/>
              </a:solidFill>
            </a:rPr>
            <a:t>	KC3HWU  1217  PSHR 1/6  2/5  </a:t>
          </a:r>
        </a:p>
        <a:p>
          <a:r>
            <a:rPr lang="en-US" sz="1000">
              <a:solidFill>
                <a:srgbClr val="0000FF"/>
              </a:solidFill>
            </a:rPr>
            <a:t>	4/15 TOTAL  26  X </a:t>
          </a:r>
          <a:r>
            <a:rPr lang="en-US" sz="1000" baseline="0">
              <a:solidFill>
                <a:srgbClr val="0000FF"/>
              </a:solidFill>
            </a:rPr>
            <a:t> </a:t>
          </a:r>
          <a:r>
            <a:rPr lang="en-US" sz="1000">
              <a:solidFill>
                <a:srgbClr val="0000FF"/>
              </a:solidFill>
            </a:rPr>
            <a:t>73</a:t>
          </a:r>
        </a:p>
        <a:p>
          <a:r>
            <a:rPr lang="en-US" sz="1000">
              <a:solidFill>
                <a:srgbClr val="0000FF"/>
              </a:solidFill>
            </a:rPr>
            <a:t>	= </a:t>
          </a:r>
        </a:p>
        <a:p>
          <a:r>
            <a:rPr lang="en-US" sz="1000">
              <a:solidFill>
                <a:srgbClr val="0000FF"/>
              </a:solidFill>
            </a:rPr>
            <a:t>	KC3HWU</a:t>
          </a:r>
        </a:p>
        <a:p>
          <a:endParaRPr lang="en-US" sz="1000">
            <a:solidFill>
              <a:srgbClr val="0000FF"/>
            </a:solidFill>
          </a:endParaRPr>
        </a:p>
        <a:p>
          <a:r>
            <a:rPr lang="en-US" sz="1000"/>
            <a:t>The use of “X 73” is optional. This is an example only. Internal Section Activity Reports may well be tailored by the Section leadership.  (PSHR fields</a:t>
          </a:r>
          <a:r>
            <a:rPr lang="en-US" sz="1000" baseline="0"/>
            <a:t> with no activity may be omitted, like  3/0  5/0  6/0  below.)</a:t>
          </a:r>
          <a:endParaRPr lang="en-US" sz="1000"/>
        </a:p>
      </xdr:txBody>
    </xdr:sp>
    <xdr:clientData/>
  </xdr:twoCellAnchor>
  <xdr:twoCellAnchor>
    <xdr:from>
      <xdr:col>6</xdr:col>
      <xdr:colOff>33866</xdr:colOff>
      <xdr:row>9</xdr:row>
      <xdr:rowOff>118534</xdr:rowOff>
    </xdr:from>
    <xdr:to>
      <xdr:col>29</xdr:col>
      <xdr:colOff>1388533</xdr:colOff>
      <xdr:row>17</xdr:row>
      <xdr:rowOff>33866</xdr:rowOff>
    </xdr:to>
    <xdr:sp macro="" textlink="">
      <xdr:nvSpPr>
        <xdr:cNvPr id="3" name="TextBox 2"/>
        <xdr:cNvSpPr txBox="1"/>
      </xdr:nvSpPr>
      <xdr:spPr>
        <a:xfrm>
          <a:off x="1659466" y="1667934"/>
          <a:ext cx="6409267" cy="1032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INSTRUCTIONS:</a:t>
          </a:r>
          <a:r>
            <a:rPr lang="en-US" sz="1000" baseline="0"/>
            <a:t> </a:t>
          </a:r>
        </a:p>
        <a:p>
          <a:r>
            <a:rPr lang="en-US" sz="1000" baseline="0"/>
            <a:t>- Hover over cells marked red triangles for guidance or explanation</a:t>
          </a:r>
        </a:p>
        <a:p>
          <a:r>
            <a:rPr lang="en-US" sz="1000" baseline="0"/>
            <a:t>- Copy &amp; paste month for additional blank forms</a:t>
          </a:r>
        </a:p>
        <a:p>
          <a:r>
            <a:rPr lang="en-US" sz="1000" baseline="0"/>
            <a:t>- Protect data (or unprotect) by selecting </a:t>
          </a:r>
          <a:r>
            <a:rPr lang="en-US" sz="1000" b="1" baseline="0"/>
            <a:t>Tools | Protection | ...</a:t>
          </a:r>
          <a:endParaRPr lang="en-US" sz="1000" b="0" baseline="0"/>
        </a:p>
        <a:p>
          <a:r>
            <a:rPr lang="en-US" sz="1000" b="0" baseline="0"/>
            <a:t>- If formula bar is missing select </a:t>
          </a:r>
          <a:r>
            <a:rPr lang="en-US" sz="1000" b="1" baseline="0"/>
            <a:t>View |Formula Bar</a:t>
          </a:r>
        </a:p>
        <a:p>
          <a:r>
            <a:rPr lang="en-US" sz="1000" b="0" baseline="0"/>
            <a:t>- Select </a:t>
          </a:r>
          <a:r>
            <a:rPr lang="en-US" sz="1000" b="1" baseline="0"/>
            <a:t>2018</a:t>
          </a:r>
          <a:r>
            <a:rPr lang="en-US" sz="1000" b="0" baseline="0"/>
            <a:t> Tab below to get started</a:t>
          </a:r>
          <a:endParaRPr lang="en-US" sz="1000" b="0"/>
        </a:p>
      </xdr:txBody>
    </xdr:sp>
    <xdr:clientData/>
  </xdr:twoCellAnchor>
  <xdr:twoCellAnchor>
    <xdr:from>
      <xdr:col>21</xdr:col>
      <xdr:colOff>169333</xdr:colOff>
      <xdr:row>25</xdr:row>
      <xdr:rowOff>93135</xdr:rowOff>
    </xdr:from>
    <xdr:to>
      <xdr:col>29</xdr:col>
      <xdr:colOff>1600200</xdr:colOff>
      <xdr:row>27</xdr:row>
      <xdr:rowOff>110068</xdr:rowOff>
    </xdr:to>
    <xdr:sp macro="" textlink="">
      <xdr:nvSpPr>
        <xdr:cNvPr id="4" name="TextBox 3"/>
        <xdr:cNvSpPr txBox="1"/>
      </xdr:nvSpPr>
      <xdr:spPr>
        <a:xfrm>
          <a:off x="5020733" y="3970868"/>
          <a:ext cx="3259667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i="1"/>
            <a:t>Double-spaced between groups for clarity</a:t>
          </a:r>
        </a:p>
      </xdr:txBody>
    </xdr:sp>
    <xdr:clientData/>
  </xdr:twoCellAnchor>
  <xdr:twoCellAnchor>
    <xdr:from>
      <xdr:col>21</xdr:col>
      <xdr:colOff>152401</xdr:colOff>
      <xdr:row>22</xdr:row>
      <xdr:rowOff>50800</xdr:rowOff>
    </xdr:from>
    <xdr:to>
      <xdr:col>29</xdr:col>
      <xdr:colOff>1600201</xdr:colOff>
      <xdr:row>24</xdr:row>
      <xdr:rowOff>118533</xdr:rowOff>
    </xdr:to>
    <xdr:sp macro="" textlink="">
      <xdr:nvSpPr>
        <xdr:cNvPr id="5" name="TextBox 4"/>
        <xdr:cNvSpPr txBox="1"/>
      </xdr:nvSpPr>
      <xdr:spPr>
        <a:xfrm>
          <a:off x="5003801" y="3496733"/>
          <a:ext cx="32766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i="1"/>
            <a:t>Section Traffic Manager (STM)</a:t>
          </a:r>
          <a:r>
            <a:rPr lang="en-US" sz="1100" i="1" baseline="0"/>
            <a:t> </a:t>
          </a:r>
          <a:r>
            <a:rPr lang="en-US" sz="1100" i="1"/>
            <a:t>address (Locally usually only the STM’s call sign is required.)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58"/>
  <sheetViews>
    <sheetView tabSelected="1" view="pageLayout" zoomScale="150" workbookViewId="0">
      <selection activeCell="R29" sqref="R29:AD29"/>
    </sheetView>
  </sheetViews>
  <sheetFormatPr baseColWidth="10" defaultRowHeight="15" x14ac:dyDescent="0"/>
  <cols>
    <col min="1" max="1" width="6" style="153" customWidth="1"/>
    <col min="2" max="2" width="5.6640625" style="153" customWidth="1"/>
    <col min="3" max="3" width="0.33203125" style="153" customWidth="1"/>
    <col min="4" max="4" width="3.33203125" style="153" customWidth="1"/>
    <col min="5" max="13" width="3" style="153" customWidth="1"/>
    <col min="14" max="14" width="0.33203125" style="154" customWidth="1"/>
    <col min="15" max="29" width="3" style="153" customWidth="1"/>
    <col min="30" max="30" width="34" style="153" customWidth="1"/>
    <col min="31" max="31" width="30.83203125" style="153" customWidth="1"/>
    <col min="32" max="16384" width="10.83203125" style="153"/>
  </cols>
  <sheetData>
    <row r="1" spans="1:31" s="26" customFormat="1" ht="14" customHeight="1">
      <c r="A1" s="79" t="s">
        <v>2</v>
      </c>
      <c r="B1" s="80" t="s">
        <v>31</v>
      </c>
      <c r="C1" s="23"/>
      <c r="D1" s="92" t="s">
        <v>1</v>
      </c>
      <c r="E1" s="93"/>
      <c r="F1" s="93"/>
      <c r="G1" s="93"/>
      <c r="H1" s="93"/>
      <c r="I1" s="93"/>
      <c r="J1" s="93"/>
      <c r="K1" s="93"/>
      <c r="L1" s="93"/>
      <c r="M1" s="94"/>
      <c r="N1" s="24"/>
      <c r="O1" s="83" t="s">
        <v>12</v>
      </c>
      <c r="P1" s="84"/>
      <c r="Q1" s="85"/>
      <c r="R1" s="105" t="s">
        <v>0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7"/>
      <c r="AE1" s="25"/>
    </row>
    <row r="2" spans="1:31" s="26" customFormat="1" ht="14" customHeight="1">
      <c r="A2" s="79"/>
      <c r="B2" s="81"/>
      <c r="C2" s="23"/>
      <c r="D2" s="95">
        <v>1</v>
      </c>
      <c r="E2" s="97">
        <v>2</v>
      </c>
      <c r="F2" s="97"/>
      <c r="G2" s="97"/>
      <c r="H2" s="97"/>
      <c r="I2" s="97"/>
      <c r="J2" s="98">
        <v>3</v>
      </c>
      <c r="K2" s="98">
        <v>4</v>
      </c>
      <c r="L2" s="98">
        <v>5</v>
      </c>
      <c r="M2" s="100">
        <v>6</v>
      </c>
      <c r="N2" s="27"/>
      <c r="O2" s="28"/>
      <c r="P2" s="29"/>
      <c r="Q2" s="30"/>
      <c r="R2" s="108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10"/>
      <c r="AE2" s="25"/>
    </row>
    <row r="3" spans="1:31" s="26" customFormat="1" ht="14" customHeight="1">
      <c r="A3" s="79"/>
      <c r="B3" s="82"/>
      <c r="C3" s="23"/>
      <c r="D3" s="96"/>
      <c r="E3" s="72" t="s">
        <v>5</v>
      </c>
      <c r="F3" s="72" t="s">
        <v>6</v>
      </c>
      <c r="G3" s="72" t="s">
        <v>7</v>
      </c>
      <c r="H3" s="72" t="s">
        <v>8</v>
      </c>
      <c r="I3" s="72" t="s">
        <v>9</v>
      </c>
      <c r="J3" s="99"/>
      <c r="K3" s="99"/>
      <c r="L3" s="99"/>
      <c r="M3" s="101"/>
      <c r="N3" s="32"/>
      <c r="O3" s="33" t="s">
        <v>6</v>
      </c>
      <c r="P3" s="34" t="s">
        <v>7</v>
      </c>
      <c r="Q3" s="35" t="s">
        <v>9</v>
      </c>
      <c r="R3" s="102" t="s">
        <v>33</v>
      </c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4"/>
      <c r="AE3" s="25"/>
    </row>
    <row r="4" spans="1:31" s="37" customFormat="1" ht="25" customHeight="1">
      <c r="A4" s="125" t="s">
        <v>10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36"/>
    </row>
    <row r="5" spans="1:31" s="40" customFormat="1" ht="11" customHeight="1">
      <c r="A5" s="38">
        <v>1</v>
      </c>
      <c r="B5" s="126"/>
      <c r="C5" s="127"/>
      <c r="D5" s="127">
        <v>1</v>
      </c>
      <c r="E5" s="127"/>
      <c r="F5" s="127">
        <v>1</v>
      </c>
      <c r="G5" s="127">
        <v>1</v>
      </c>
      <c r="H5" s="127">
        <v>1</v>
      </c>
      <c r="I5" s="128"/>
      <c r="J5" s="129"/>
      <c r="K5" s="127"/>
      <c r="L5" s="127"/>
      <c r="M5" s="129"/>
      <c r="N5" s="130"/>
      <c r="O5" s="130"/>
      <c r="P5" s="130"/>
      <c r="Q5" s="128"/>
      <c r="R5" s="131" t="s">
        <v>30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39"/>
    </row>
    <row r="6" spans="1:31" s="40" customFormat="1" ht="11" customHeight="1">
      <c r="A6" s="38">
        <f>A5+1</f>
        <v>2</v>
      </c>
      <c r="B6" s="127"/>
      <c r="C6" s="127"/>
      <c r="D6" s="127">
        <v>3</v>
      </c>
      <c r="E6" s="127"/>
      <c r="F6" s="127"/>
      <c r="G6" s="127"/>
      <c r="H6" s="127"/>
      <c r="I6" s="128"/>
      <c r="J6" s="129"/>
      <c r="K6" s="127"/>
      <c r="L6" s="127"/>
      <c r="M6" s="129"/>
      <c r="N6" s="130"/>
      <c r="O6" s="130"/>
      <c r="P6" s="130"/>
      <c r="Q6" s="128"/>
      <c r="R6" s="132" t="s">
        <v>26</v>
      </c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</row>
    <row r="7" spans="1:31" s="40" customFormat="1" ht="11" customHeight="1">
      <c r="A7" s="38">
        <f t="shared" ref="A7:A35" si="0">A6+1</f>
        <v>3</v>
      </c>
      <c r="B7" s="127"/>
      <c r="C7" s="127"/>
      <c r="D7" s="127"/>
      <c r="E7" s="127">
        <v>1</v>
      </c>
      <c r="F7" s="127"/>
      <c r="G7" s="127">
        <v>1</v>
      </c>
      <c r="H7" s="127"/>
      <c r="I7" s="128"/>
      <c r="J7" s="129"/>
      <c r="K7" s="127"/>
      <c r="L7" s="127"/>
      <c r="M7" s="129"/>
      <c r="N7" s="130"/>
      <c r="O7" s="130"/>
      <c r="P7" s="130"/>
      <c r="Q7" s="128"/>
      <c r="R7" s="132" t="s">
        <v>27</v>
      </c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</row>
    <row r="8" spans="1:31" s="40" customFormat="1" ht="11" customHeight="1">
      <c r="A8" s="38">
        <f t="shared" si="0"/>
        <v>4</v>
      </c>
      <c r="B8" s="127"/>
      <c r="C8" s="127"/>
      <c r="D8" s="127">
        <v>2</v>
      </c>
      <c r="E8" s="127"/>
      <c r="F8" s="127"/>
      <c r="G8" s="127"/>
      <c r="H8" s="127"/>
      <c r="I8" s="128"/>
      <c r="J8" s="129"/>
      <c r="K8" s="127"/>
      <c r="L8" s="127"/>
      <c r="M8" s="129"/>
      <c r="N8" s="130"/>
      <c r="O8" s="130">
        <v>1</v>
      </c>
      <c r="P8" s="130">
        <v>2</v>
      </c>
      <c r="Q8" s="128"/>
      <c r="R8" s="132" t="s">
        <v>28</v>
      </c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</row>
    <row r="9" spans="1:31" s="40" customFormat="1" ht="11" customHeight="1">
      <c r="A9" s="38">
        <f t="shared" si="0"/>
        <v>5</v>
      </c>
      <c r="B9" s="127">
        <v>2.2999999999999998</v>
      </c>
      <c r="C9" s="127"/>
      <c r="D9" s="127"/>
      <c r="E9" s="127"/>
      <c r="F9" s="127"/>
      <c r="G9" s="127"/>
      <c r="H9" s="127"/>
      <c r="I9" s="128"/>
      <c r="J9" s="129"/>
      <c r="K9" s="127">
        <v>15</v>
      </c>
      <c r="L9" s="127"/>
      <c r="M9" s="129"/>
      <c r="N9" s="130"/>
      <c r="O9" s="130"/>
      <c r="P9" s="130"/>
      <c r="Q9" s="128"/>
      <c r="R9" s="132" t="s">
        <v>32</v>
      </c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</row>
    <row r="10" spans="1:31" s="40" customFormat="1" ht="11" customHeight="1">
      <c r="A10" s="38">
        <f t="shared" si="0"/>
        <v>6</v>
      </c>
      <c r="B10" s="127"/>
      <c r="C10" s="127"/>
      <c r="D10" s="127"/>
      <c r="E10" s="127"/>
      <c r="F10" s="127"/>
      <c r="G10" s="127"/>
      <c r="H10" s="127"/>
      <c r="I10" s="128"/>
      <c r="J10" s="129"/>
      <c r="K10" s="127"/>
      <c r="L10" s="127"/>
      <c r="M10" s="129"/>
      <c r="N10" s="130"/>
      <c r="O10" s="133"/>
      <c r="P10" s="133"/>
      <c r="Q10" s="134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</row>
    <row r="11" spans="1:31" s="40" customFormat="1" ht="11" customHeight="1">
      <c r="A11" s="38">
        <f t="shared" si="0"/>
        <v>7</v>
      </c>
      <c r="B11" s="127"/>
      <c r="C11" s="127"/>
      <c r="D11" s="127"/>
      <c r="E11" s="127"/>
      <c r="F11" s="127"/>
      <c r="G11" s="127"/>
      <c r="H11" s="127"/>
      <c r="I11" s="128"/>
      <c r="J11" s="129"/>
      <c r="K11" s="127"/>
      <c r="L11" s="127"/>
      <c r="M11" s="129"/>
      <c r="N11" s="130"/>
      <c r="O11" s="130"/>
      <c r="P11" s="130"/>
      <c r="Q11" s="128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</row>
    <row r="12" spans="1:31" s="40" customFormat="1" ht="11" customHeight="1">
      <c r="A12" s="38">
        <f t="shared" si="0"/>
        <v>8</v>
      </c>
      <c r="B12" s="127"/>
      <c r="C12" s="127"/>
      <c r="D12" s="127"/>
      <c r="E12" s="127"/>
      <c r="F12" s="127"/>
      <c r="G12" s="127"/>
      <c r="H12" s="127"/>
      <c r="I12" s="128"/>
      <c r="J12" s="129"/>
      <c r="K12" s="127"/>
      <c r="L12" s="127"/>
      <c r="M12" s="129"/>
      <c r="N12" s="130"/>
      <c r="O12" s="130"/>
      <c r="P12" s="130"/>
      <c r="Q12" s="128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</row>
    <row r="13" spans="1:31" s="40" customFormat="1" ht="11" customHeight="1">
      <c r="A13" s="38">
        <f t="shared" si="0"/>
        <v>9</v>
      </c>
      <c r="B13" s="127"/>
      <c r="C13" s="127"/>
      <c r="D13" s="127"/>
      <c r="E13" s="127"/>
      <c r="F13" s="127"/>
      <c r="G13" s="127"/>
      <c r="H13" s="127"/>
      <c r="I13" s="128"/>
      <c r="J13" s="129"/>
      <c r="K13" s="127"/>
      <c r="L13" s="127"/>
      <c r="M13" s="129"/>
      <c r="N13" s="130"/>
      <c r="O13" s="130"/>
      <c r="P13" s="130"/>
      <c r="Q13" s="128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</row>
    <row r="14" spans="1:31" s="40" customFormat="1" ht="11" customHeight="1">
      <c r="A14" s="38">
        <f t="shared" si="0"/>
        <v>10</v>
      </c>
      <c r="B14" s="127"/>
      <c r="C14" s="127"/>
      <c r="D14" s="127"/>
      <c r="E14" s="127"/>
      <c r="F14" s="127"/>
      <c r="G14" s="127"/>
      <c r="H14" s="127"/>
      <c r="I14" s="128"/>
      <c r="J14" s="129"/>
      <c r="K14" s="127"/>
      <c r="L14" s="127"/>
      <c r="M14" s="129"/>
      <c r="N14" s="130"/>
      <c r="O14" s="130"/>
      <c r="P14" s="130"/>
      <c r="Q14" s="128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</row>
    <row r="15" spans="1:31" s="40" customFormat="1" ht="11" customHeight="1">
      <c r="A15" s="38">
        <f t="shared" si="0"/>
        <v>11</v>
      </c>
      <c r="B15" s="127"/>
      <c r="C15" s="127"/>
      <c r="D15" s="127"/>
      <c r="E15" s="127"/>
      <c r="F15" s="127"/>
      <c r="G15" s="127"/>
      <c r="H15" s="127"/>
      <c r="I15" s="128"/>
      <c r="J15" s="129"/>
      <c r="K15" s="127"/>
      <c r="L15" s="127"/>
      <c r="M15" s="129"/>
      <c r="N15" s="130"/>
      <c r="O15" s="130"/>
      <c r="P15" s="130"/>
      <c r="Q15" s="128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</row>
    <row r="16" spans="1:31" s="40" customFormat="1" ht="11" customHeight="1">
      <c r="A16" s="38">
        <f t="shared" si="0"/>
        <v>12</v>
      </c>
      <c r="B16" s="127"/>
      <c r="C16" s="127"/>
      <c r="D16" s="127"/>
      <c r="E16" s="127"/>
      <c r="F16" s="127"/>
      <c r="G16" s="127"/>
      <c r="H16" s="127"/>
      <c r="I16" s="128"/>
      <c r="J16" s="129"/>
      <c r="K16" s="127"/>
      <c r="L16" s="127"/>
      <c r="M16" s="129"/>
      <c r="N16" s="130"/>
      <c r="O16" s="133"/>
      <c r="P16" s="133"/>
      <c r="Q16" s="134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</row>
    <row r="17" spans="1:30" s="40" customFormat="1" ht="11" customHeight="1">
      <c r="A17" s="38">
        <f t="shared" si="0"/>
        <v>13</v>
      </c>
      <c r="B17" s="127"/>
      <c r="C17" s="127"/>
      <c r="D17" s="127"/>
      <c r="E17" s="127"/>
      <c r="F17" s="127"/>
      <c r="G17" s="127"/>
      <c r="H17" s="127"/>
      <c r="I17" s="128"/>
      <c r="J17" s="129"/>
      <c r="K17" s="127"/>
      <c r="L17" s="127"/>
      <c r="M17" s="129"/>
      <c r="N17" s="130"/>
      <c r="O17" s="130"/>
      <c r="P17" s="130"/>
      <c r="Q17" s="128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</row>
    <row r="18" spans="1:30" s="40" customFormat="1" ht="11" customHeight="1">
      <c r="A18" s="38">
        <f t="shared" si="0"/>
        <v>14</v>
      </c>
      <c r="B18" s="127"/>
      <c r="C18" s="127"/>
      <c r="D18" s="127"/>
      <c r="E18" s="127"/>
      <c r="F18" s="127"/>
      <c r="G18" s="127"/>
      <c r="H18" s="127"/>
      <c r="I18" s="128"/>
      <c r="J18" s="129"/>
      <c r="K18" s="127"/>
      <c r="L18" s="127"/>
      <c r="M18" s="129"/>
      <c r="N18" s="130"/>
      <c r="O18" s="130"/>
      <c r="P18" s="130"/>
      <c r="Q18" s="128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</row>
    <row r="19" spans="1:30" s="40" customFormat="1" ht="11" customHeight="1">
      <c r="A19" s="38">
        <f t="shared" si="0"/>
        <v>15</v>
      </c>
      <c r="B19" s="127"/>
      <c r="C19" s="127"/>
      <c r="D19" s="127"/>
      <c r="E19" s="127"/>
      <c r="F19" s="127"/>
      <c r="G19" s="127"/>
      <c r="H19" s="127"/>
      <c r="I19" s="128"/>
      <c r="J19" s="129"/>
      <c r="K19" s="127"/>
      <c r="L19" s="127"/>
      <c r="M19" s="129"/>
      <c r="N19" s="130"/>
      <c r="O19" s="130"/>
      <c r="P19" s="130"/>
      <c r="Q19" s="128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</row>
    <row r="20" spans="1:30" s="40" customFormat="1" ht="11" customHeight="1">
      <c r="A20" s="38">
        <f t="shared" si="0"/>
        <v>16</v>
      </c>
      <c r="B20" s="127"/>
      <c r="C20" s="127"/>
      <c r="D20" s="127"/>
      <c r="E20" s="127"/>
      <c r="F20" s="127"/>
      <c r="G20" s="127"/>
      <c r="H20" s="127"/>
      <c r="I20" s="128"/>
      <c r="J20" s="129"/>
      <c r="K20" s="127"/>
      <c r="L20" s="127"/>
      <c r="M20" s="129"/>
      <c r="N20" s="130"/>
      <c r="O20" s="130"/>
      <c r="P20" s="130"/>
      <c r="Q20" s="128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</row>
    <row r="21" spans="1:30" s="40" customFormat="1" ht="11" customHeight="1">
      <c r="A21" s="38">
        <f t="shared" si="0"/>
        <v>17</v>
      </c>
      <c r="B21" s="127"/>
      <c r="C21" s="127"/>
      <c r="D21" s="127"/>
      <c r="E21" s="127"/>
      <c r="F21" s="127"/>
      <c r="G21" s="127"/>
      <c r="H21" s="127"/>
      <c r="I21" s="128"/>
      <c r="J21" s="129"/>
      <c r="K21" s="127"/>
      <c r="L21" s="127"/>
      <c r="M21" s="129"/>
      <c r="N21" s="130"/>
      <c r="O21" s="130"/>
      <c r="P21" s="130"/>
      <c r="Q21" s="128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1:30" s="40" customFormat="1" ht="11" customHeight="1">
      <c r="A22" s="38">
        <f t="shared" si="0"/>
        <v>18</v>
      </c>
      <c r="B22" s="127"/>
      <c r="C22" s="127"/>
      <c r="D22" s="127"/>
      <c r="E22" s="127"/>
      <c r="F22" s="127"/>
      <c r="G22" s="127"/>
      <c r="H22" s="127"/>
      <c r="I22" s="128"/>
      <c r="J22" s="129"/>
      <c r="K22" s="127"/>
      <c r="L22" s="127"/>
      <c r="M22" s="129"/>
      <c r="N22" s="130"/>
      <c r="O22" s="133"/>
      <c r="P22" s="133"/>
      <c r="Q22" s="134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s="40" customFormat="1" ht="11" customHeight="1">
      <c r="A23" s="38">
        <f t="shared" si="0"/>
        <v>19</v>
      </c>
      <c r="B23" s="127"/>
      <c r="C23" s="127"/>
      <c r="D23" s="127"/>
      <c r="E23" s="127"/>
      <c r="F23" s="127"/>
      <c r="G23" s="127"/>
      <c r="H23" s="127"/>
      <c r="I23" s="128"/>
      <c r="J23" s="129"/>
      <c r="K23" s="127"/>
      <c r="L23" s="127"/>
      <c r="M23" s="129"/>
      <c r="N23" s="130"/>
      <c r="O23" s="130"/>
      <c r="P23" s="130"/>
      <c r="Q23" s="128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1:30" s="40" customFormat="1" ht="11" customHeight="1">
      <c r="A24" s="38">
        <f t="shared" si="0"/>
        <v>20</v>
      </c>
      <c r="B24" s="127"/>
      <c r="C24" s="127"/>
      <c r="D24" s="127"/>
      <c r="E24" s="127"/>
      <c r="F24" s="127"/>
      <c r="G24" s="127"/>
      <c r="H24" s="127"/>
      <c r="I24" s="128"/>
      <c r="J24" s="129"/>
      <c r="K24" s="127"/>
      <c r="L24" s="127"/>
      <c r="M24" s="129"/>
      <c r="N24" s="130"/>
      <c r="O24" s="130"/>
      <c r="P24" s="130"/>
      <c r="Q24" s="128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1:30" s="40" customFormat="1" ht="11" customHeight="1">
      <c r="A25" s="38">
        <f t="shared" si="0"/>
        <v>21</v>
      </c>
      <c r="B25" s="127"/>
      <c r="C25" s="127"/>
      <c r="D25" s="127"/>
      <c r="E25" s="127"/>
      <c r="F25" s="127"/>
      <c r="G25" s="127"/>
      <c r="H25" s="127"/>
      <c r="I25" s="128"/>
      <c r="J25" s="129"/>
      <c r="K25" s="127"/>
      <c r="L25" s="127"/>
      <c r="M25" s="129"/>
      <c r="N25" s="130"/>
      <c r="O25" s="133"/>
      <c r="P25" s="133"/>
      <c r="Q25" s="134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s="40" customFormat="1" ht="11" customHeight="1">
      <c r="A26" s="38">
        <f t="shared" si="0"/>
        <v>22</v>
      </c>
      <c r="B26" s="127"/>
      <c r="C26" s="127"/>
      <c r="D26" s="127"/>
      <c r="E26" s="127"/>
      <c r="F26" s="127"/>
      <c r="G26" s="127"/>
      <c r="H26" s="127"/>
      <c r="I26" s="128"/>
      <c r="J26" s="129"/>
      <c r="K26" s="127"/>
      <c r="L26" s="127"/>
      <c r="M26" s="129"/>
      <c r="N26" s="130"/>
      <c r="O26" s="133"/>
      <c r="P26" s="133"/>
      <c r="Q26" s="134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1:30" s="40" customFormat="1" ht="11" customHeight="1">
      <c r="A27" s="38">
        <f t="shared" si="0"/>
        <v>23</v>
      </c>
      <c r="B27" s="127"/>
      <c r="C27" s="127"/>
      <c r="D27" s="127"/>
      <c r="E27" s="127"/>
      <c r="F27" s="127"/>
      <c r="G27" s="127"/>
      <c r="H27" s="127"/>
      <c r="I27" s="128"/>
      <c r="J27" s="129"/>
      <c r="K27" s="127"/>
      <c r="L27" s="127"/>
      <c r="M27" s="129"/>
      <c r="N27" s="130"/>
      <c r="O27" s="130"/>
      <c r="P27" s="130"/>
      <c r="Q27" s="128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</row>
    <row r="28" spans="1:30" s="40" customFormat="1" ht="11" customHeight="1">
      <c r="A28" s="38">
        <f t="shared" si="0"/>
        <v>24</v>
      </c>
      <c r="B28" s="127"/>
      <c r="C28" s="127"/>
      <c r="D28" s="127"/>
      <c r="E28" s="127"/>
      <c r="F28" s="127"/>
      <c r="G28" s="127"/>
      <c r="H28" s="127"/>
      <c r="I28" s="128"/>
      <c r="J28" s="129"/>
      <c r="K28" s="127"/>
      <c r="L28" s="127"/>
      <c r="M28" s="129"/>
      <c r="N28" s="130"/>
      <c r="O28" s="133"/>
      <c r="P28" s="133"/>
      <c r="Q28" s="134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1:30" s="40" customFormat="1" ht="11" customHeight="1">
      <c r="A29" s="38">
        <f t="shared" si="0"/>
        <v>25</v>
      </c>
      <c r="B29" s="127"/>
      <c r="C29" s="127"/>
      <c r="D29" s="127"/>
      <c r="E29" s="127"/>
      <c r="F29" s="127"/>
      <c r="G29" s="127"/>
      <c r="H29" s="127"/>
      <c r="I29" s="128"/>
      <c r="J29" s="129"/>
      <c r="K29" s="127"/>
      <c r="L29" s="127"/>
      <c r="M29" s="129"/>
      <c r="N29" s="130"/>
      <c r="O29" s="130"/>
      <c r="P29" s="130"/>
      <c r="Q29" s="128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1:30" s="40" customFormat="1" ht="11" customHeight="1">
      <c r="A30" s="38">
        <f t="shared" si="0"/>
        <v>26</v>
      </c>
      <c r="B30" s="127"/>
      <c r="C30" s="127"/>
      <c r="D30" s="127"/>
      <c r="E30" s="127"/>
      <c r="F30" s="127"/>
      <c r="G30" s="127"/>
      <c r="H30" s="127"/>
      <c r="I30" s="128"/>
      <c r="J30" s="129"/>
      <c r="K30" s="127"/>
      <c r="L30" s="127"/>
      <c r="M30" s="129"/>
      <c r="N30" s="130"/>
      <c r="O30" s="130"/>
      <c r="P30" s="130"/>
      <c r="Q30" s="128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1:30" s="40" customFormat="1" ht="11" customHeight="1">
      <c r="A31" s="38">
        <f t="shared" si="0"/>
        <v>27</v>
      </c>
      <c r="B31" s="127"/>
      <c r="C31" s="127"/>
      <c r="D31" s="127"/>
      <c r="E31" s="127"/>
      <c r="F31" s="127"/>
      <c r="G31" s="127"/>
      <c r="H31" s="127"/>
      <c r="I31" s="128"/>
      <c r="J31" s="129"/>
      <c r="K31" s="127"/>
      <c r="L31" s="127"/>
      <c r="M31" s="129"/>
      <c r="N31" s="130"/>
      <c r="O31" s="130"/>
      <c r="P31" s="130"/>
      <c r="Q31" s="128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s="40" customFormat="1" ht="11" customHeight="1">
      <c r="A32" s="38">
        <f t="shared" si="0"/>
        <v>28</v>
      </c>
      <c r="B32" s="127"/>
      <c r="C32" s="127"/>
      <c r="D32" s="127"/>
      <c r="E32" s="127"/>
      <c r="F32" s="127"/>
      <c r="G32" s="127"/>
      <c r="H32" s="127"/>
      <c r="I32" s="128"/>
      <c r="J32" s="129"/>
      <c r="K32" s="127"/>
      <c r="L32" s="127"/>
      <c r="M32" s="129"/>
      <c r="N32" s="130"/>
      <c r="O32" s="130"/>
      <c r="P32" s="130"/>
      <c r="Q32" s="128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1:31" s="40" customFormat="1" ht="11" customHeight="1">
      <c r="A33" s="38">
        <f t="shared" si="0"/>
        <v>29</v>
      </c>
      <c r="B33" s="127"/>
      <c r="C33" s="127"/>
      <c r="D33" s="127"/>
      <c r="E33" s="127"/>
      <c r="F33" s="127"/>
      <c r="G33" s="127"/>
      <c r="H33" s="127"/>
      <c r="I33" s="128"/>
      <c r="J33" s="129"/>
      <c r="K33" s="127"/>
      <c r="L33" s="127"/>
      <c r="M33" s="129"/>
      <c r="N33" s="130"/>
      <c r="O33" s="130"/>
      <c r="P33" s="130"/>
      <c r="Q33" s="128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1:31" s="40" customFormat="1" ht="11" customHeight="1">
      <c r="A34" s="38">
        <f t="shared" si="0"/>
        <v>30</v>
      </c>
      <c r="B34" s="127"/>
      <c r="C34" s="127"/>
      <c r="D34" s="127"/>
      <c r="E34" s="127"/>
      <c r="F34" s="127"/>
      <c r="G34" s="127"/>
      <c r="H34" s="127"/>
      <c r="I34" s="128"/>
      <c r="J34" s="129"/>
      <c r="K34" s="127"/>
      <c r="L34" s="127"/>
      <c r="M34" s="129"/>
      <c r="N34" s="130"/>
      <c r="O34" s="130"/>
      <c r="P34" s="130"/>
      <c r="Q34" s="128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1" s="40" customFormat="1" ht="11" customHeight="1">
      <c r="A35" s="38">
        <f t="shared" si="0"/>
        <v>31</v>
      </c>
      <c r="B35" s="127"/>
      <c r="C35" s="127"/>
      <c r="D35" s="127"/>
      <c r="E35" s="127"/>
      <c r="F35" s="127"/>
      <c r="G35" s="127"/>
      <c r="H35" s="127"/>
      <c r="I35" s="128"/>
      <c r="J35" s="129"/>
      <c r="K35" s="127"/>
      <c r="L35" s="127"/>
      <c r="M35" s="129"/>
      <c r="N35" s="130"/>
      <c r="O35" s="130"/>
      <c r="P35" s="130"/>
      <c r="Q35" s="128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1" s="48" customFormat="1" ht="24" customHeight="1">
      <c r="A36" s="86" t="s">
        <v>3</v>
      </c>
      <c r="B36" s="86"/>
      <c r="C36" s="41"/>
      <c r="D36" s="76">
        <f>IF(SUM(D5:D35)&lt;41, SUM(D5:D35), 40)</f>
        <v>6</v>
      </c>
      <c r="E36" s="42">
        <f>SUM(E5:E35)</f>
        <v>1</v>
      </c>
      <c r="F36" s="42">
        <f>SUM(F5:F35)</f>
        <v>1</v>
      </c>
      <c r="G36" s="42">
        <f>SUM(G5:G35)</f>
        <v>2</v>
      </c>
      <c r="H36" s="42">
        <f>SUM(H5:H35)</f>
        <v>1</v>
      </c>
      <c r="I36" s="42">
        <f>SUM(E36:H36)</f>
        <v>5</v>
      </c>
      <c r="J36" s="76">
        <f>SUM(J5:J35)</f>
        <v>0</v>
      </c>
      <c r="K36" s="76">
        <f>SUM(K5:K35)</f>
        <v>15</v>
      </c>
      <c r="L36" s="76">
        <f>SUM(L5:L35)</f>
        <v>0</v>
      </c>
      <c r="M36" s="76">
        <f>SUM(M5:M35)</f>
        <v>0</v>
      </c>
      <c r="N36" s="43"/>
      <c r="O36" s="44">
        <f>SUM(O5:O35)</f>
        <v>1</v>
      </c>
      <c r="P36" s="44">
        <f>SUM(P5:P35)</f>
        <v>2</v>
      </c>
      <c r="Q36" s="44">
        <f>SUM(O36:P36)</f>
        <v>3</v>
      </c>
      <c r="R36" s="45" t="s">
        <v>22</v>
      </c>
      <c r="S36" s="46">
        <f>O36</f>
        <v>1</v>
      </c>
      <c r="T36" s="45" t="s">
        <v>23</v>
      </c>
      <c r="U36" s="46">
        <f>P36</f>
        <v>2</v>
      </c>
      <c r="V36" s="45" t="s">
        <v>24</v>
      </c>
      <c r="W36" s="46">
        <f>Q36</f>
        <v>3</v>
      </c>
      <c r="X36" s="44"/>
      <c r="Y36" s="44"/>
      <c r="Z36" s="44"/>
      <c r="AA36" s="44"/>
      <c r="AB36" s="44"/>
      <c r="AC36" s="44"/>
      <c r="AD36" s="47" t="s">
        <v>34</v>
      </c>
    </row>
    <row r="37" spans="1:31" s="48" customFormat="1" ht="19" customHeight="1">
      <c r="A37" s="86"/>
      <c r="B37" s="86"/>
      <c r="C37" s="41"/>
      <c r="D37" s="76"/>
      <c r="E37" s="88">
        <f>IF(I36&lt;41,I36,40)</f>
        <v>5</v>
      </c>
      <c r="F37" s="88"/>
      <c r="G37" s="88"/>
      <c r="H37" s="88"/>
      <c r="I37" s="88"/>
      <c r="J37" s="76"/>
      <c r="K37" s="76"/>
      <c r="L37" s="76"/>
      <c r="M37" s="76"/>
      <c r="N37" s="43"/>
      <c r="O37" s="76" t="s">
        <v>13</v>
      </c>
      <c r="P37" s="76"/>
      <c r="Q37" s="76"/>
      <c r="R37" s="67">
        <f>E36</f>
        <v>1</v>
      </c>
      <c r="S37" s="67" t="s">
        <v>21</v>
      </c>
      <c r="T37" s="67">
        <f>F36</f>
        <v>1</v>
      </c>
      <c r="U37" s="67" t="s">
        <v>21</v>
      </c>
      <c r="V37" s="67">
        <f>G36</f>
        <v>2</v>
      </c>
      <c r="W37" s="67" t="s">
        <v>21</v>
      </c>
      <c r="X37" s="67">
        <f>H36</f>
        <v>1</v>
      </c>
      <c r="Y37" s="67" t="s">
        <v>21</v>
      </c>
      <c r="Z37" s="67">
        <f>I36</f>
        <v>5</v>
      </c>
      <c r="AA37" s="50"/>
      <c r="AB37" s="50"/>
      <c r="AC37" s="50"/>
      <c r="AD37" s="77" t="s">
        <v>25</v>
      </c>
    </row>
    <row r="38" spans="1:31" s="58" customFormat="1" ht="18" customHeight="1">
      <c r="A38" s="90" t="s">
        <v>1</v>
      </c>
      <c r="B38" s="90"/>
      <c r="C38" s="69"/>
      <c r="D38" s="89" t="s">
        <v>4</v>
      </c>
      <c r="E38" s="89"/>
      <c r="F38" s="89"/>
      <c r="G38" s="89"/>
      <c r="H38" s="70">
        <f>D36+E37+J36+K36+L36+M36</f>
        <v>26</v>
      </c>
      <c r="I38" s="89" t="s">
        <v>4</v>
      </c>
      <c r="J38" s="89"/>
      <c r="K38" s="89"/>
      <c r="L38" s="89"/>
      <c r="M38" s="89"/>
      <c r="N38" s="53"/>
      <c r="O38" s="76" t="s">
        <v>14</v>
      </c>
      <c r="P38" s="76"/>
      <c r="Q38" s="76"/>
      <c r="R38" s="54" t="s">
        <v>15</v>
      </c>
      <c r="S38" s="55">
        <f>D36</f>
        <v>6</v>
      </c>
      <c r="T38" s="54" t="s">
        <v>16</v>
      </c>
      <c r="U38" s="55">
        <f>E37</f>
        <v>5</v>
      </c>
      <c r="V38" s="54" t="s">
        <v>17</v>
      </c>
      <c r="W38" s="55">
        <f>J36</f>
        <v>0</v>
      </c>
      <c r="X38" s="54" t="s">
        <v>18</v>
      </c>
      <c r="Y38" s="55">
        <f>K36</f>
        <v>15</v>
      </c>
      <c r="Z38" s="56" t="s">
        <v>19</v>
      </c>
      <c r="AA38" s="68">
        <f>L36</f>
        <v>0</v>
      </c>
      <c r="AB38" s="56" t="s">
        <v>20</v>
      </c>
      <c r="AC38" s="55">
        <f>M36</f>
        <v>0</v>
      </c>
      <c r="AD38" s="77"/>
    </row>
    <row r="39" spans="1:31" s="66" customFormat="1" ht="14" customHeight="1">
      <c r="A39" s="59"/>
      <c r="B39" s="60"/>
      <c r="C39" s="60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61"/>
      <c r="P39" s="61"/>
      <c r="Q39" s="61"/>
      <c r="R39" s="62"/>
      <c r="S39" s="63"/>
      <c r="T39" s="62"/>
      <c r="U39" s="63"/>
      <c r="V39" s="62"/>
      <c r="W39" s="63"/>
      <c r="X39" s="62"/>
      <c r="Y39" s="63"/>
      <c r="Z39" s="64"/>
      <c r="AA39" s="65"/>
      <c r="AB39" s="64"/>
      <c r="AC39" s="63"/>
      <c r="AD39" s="65"/>
    </row>
    <row r="40" spans="1:31" s="37" customFormat="1" ht="2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40" customFormat="1" ht="11" customHeight="1">
      <c r="A41" s="113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39"/>
    </row>
    <row r="42" spans="1:31" s="40" customFormat="1" ht="11" customHeight="1">
      <c r="A42" s="113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</row>
    <row r="43" spans="1:31" s="40" customFormat="1" ht="11" customHeight="1">
      <c r="A43" s="113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</row>
    <row r="44" spans="1:31" s="40" customFormat="1" ht="11" customHeight="1">
      <c r="A44" s="113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</row>
    <row r="45" spans="1:31" s="40" customFormat="1" ht="11" customHeight="1">
      <c r="A45" s="113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</row>
    <row r="46" spans="1:31" s="40" customFormat="1" ht="11" customHeight="1">
      <c r="A46" s="113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9"/>
      <c r="P46" s="139"/>
      <c r="Q46" s="139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</row>
    <row r="47" spans="1:31" s="40" customFormat="1" ht="11" customHeight="1">
      <c r="A47" s="113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</row>
    <row r="48" spans="1:31" s="40" customFormat="1" ht="11" customHeight="1">
      <c r="A48" s="113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</row>
    <row r="49" spans="1:30" s="40" customFormat="1" ht="11" customHeight="1">
      <c r="A49" s="113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</row>
    <row r="50" spans="1:30" s="40" customFormat="1" ht="11" customHeight="1">
      <c r="A50" s="113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</row>
    <row r="51" spans="1:30" s="40" customFormat="1" ht="11" customHeight="1">
      <c r="A51" s="113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</row>
    <row r="52" spans="1:30" s="40" customFormat="1" ht="11" customHeight="1">
      <c r="A52" s="113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9"/>
      <c r="P52" s="139"/>
      <c r="Q52" s="139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</row>
    <row r="53" spans="1:30" s="40" customFormat="1" ht="11" customHeight="1">
      <c r="A53" s="113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</row>
    <row r="54" spans="1:30" s="40" customFormat="1" ht="11" customHeight="1">
      <c r="A54" s="113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</row>
    <row r="55" spans="1:30" s="40" customFormat="1" ht="11" customHeight="1">
      <c r="A55" s="113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</row>
    <row r="56" spans="1:30" s="40" customFormat="1" ht="11" customHeight="1">
      <c r="A56" s="113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</row>
    <row r="57" spans="1:30" s="40" customFormat="1" ht="11" customHeight="1">
      <c r="A57" s="113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</row>
    <row r="58" spans="1:30" s="40" customFormat="1" ht="11" customHeight="1">
      <c r="A58" s="113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9"/>
      <c r="P58" s="139"/>
      <c r="Q58" s="139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</row>
    <row r="59" spans="1:30" s="40" customFormat="1" ht="11" customHeight="1">
      <c r="A59" s="113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</row>
    <row r="60" spans="1:30" s="40" customFormat="1" ht="11" customHeight="1">
      <c r="A60" s="113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</row>
    <row r="61" spans="1:30" s="40" customFormat="1" ht="11" customHeight="1">
      <c r="A61" s="113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9"/>
      <c r="P61" s="139"/>
      <c r="Q61" s="139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</row>
    <row r="62" spans="1:30" s="40" customFormat="1" ht="11" customHeight="1">
      <c r="A62" s="113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9"/>
      <c r="P62" s="139"/>
      <c r="Q62" s="139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</row>
    <row r="63" spans="1:30" s="40" customFormat="1" ht="11" customHeight="1">
      <c r="A63" s="113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</row>
    <row r="64" spans="1:30" s="40" customFormat="1" ht="11" customHeight="1">
      <c r="A64" s="113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9"/>
      <c r="P64" s="139"/>
      <c r="Q64" s="139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</row>
    <row r="65" spans="1:31" s="40" customFormat="1" ht="11" customHeight="1">
      <c r="A65" s="113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</row>
    <row r="66" spans="1:31" s="40" customFormat="1" ht="11" customHeight="1">
      <c r="A66" s="113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</row>
    <row r="67" spans="1:31" s="40" customFormat="1" ht="11" customHeight="1">
      <c r="A67" s="113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</row>
    <row r="68" spans="1:31" s="40" customFormat="1" ht="11" customHeight="1">
      <c r="A68" s="113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1" s="40" customFormat="1" ht="11" customHeight="1">
      <c r="A69" s="113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</row>
    <row r="70" spans="1:31" s="40" customFormat="1" ht="11" customHeight="1">
      <c r="A70" s="113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</row>
    <row r="71" spans="1:31" s="40" customFormat="1" ht="11" customHeight="1">
      <c r="A71" s="113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</row>
    <row r="72" spans="1:31" s="48" customFormat="1" ht="24" customHeight="1">
      <c r="A72" s="121"/>
      <c r="B72" s="121"/>
      <c r="C72" s="114"/>
      <c r="D72" s="117"/>
      <c r="E72" s="114"/>
      <c r="F72" s="114"/>
      <c r="G72" s="114"/>
      <c r="H72" s="114"/>
      <c r="I72" s="114"/>
      <c r="J72" s="117"/>
      <c r="K72" s="117"/>
      <c r="L72" s="117"/>
      <c r="M72" s="117"/>
      <c r="N72" s="111"/>
      <c r="O72" s="111"/>
      <c r="P72" s="111"/>
      <c r="Q72" s="111"/>
      <c r="R72" s="115"/>
      <c r="S72" s="116"/>
      <c r="T72" s="115"/>
      <c r="U72" s="116"/>
      <c r="V72" s="115"/>
      <c r="W72" s="116"/>
      <c r="X72" s="111"/>
      <c r="Y72" s="111"/>
      <c r="Z72" s="111"/>
      <c r="AA72" s="111"/>
      <c r="AB72" s="111"/>
      <c r="AC72" s="111"/>
      <c r="AD72" s="117"/>
    </row>
    <row r="73" spans="1:31" s="48" customFormat="1" ht="19" customHeight="1">
      <c r="A73" s="121"/>
      <c r="B73" s="121"/>
      <c r="C73" s="114"/>
      <c r="D73" s="117"/>
      <c r="E73" s="122"/>
      <c r="F73" s="122"/>
      <c r="G73" s="122"/>
      <c r="H73" s="122"/>
      <c r="I73" s="122"/>
      <c r="J73" s="117"/>
      <c r="K73" s="117"/>
      <c r="L73" s="117"/>
      <c r="M73" s="117"/>
      <c r="N73" s="111"/>
      <c r="O73" s="117"/>
      <c r="P73" s="117"/>
      <c r="Q73" s="117"/>
      <c r="R73" s="111"/>
      <c r="S73" s="111"/>
      <c r="T73" s="111"/>
      <c r="U73" s="111"/>
      <c r="V73" s="111"/>
      <c r="W73" s="111"/>
      <c r="X73" s="111"/>
      <c r="Y73" s="111"/>
      <c r="Z73" s="111"/>
      <c r="AA73" s="117"/>
      <c r="AB73" s="117"/>
      <c r="AC73" s="117"/>
      <c r="AD73" s="117"/>
    </row>
    <row r="74" spans="1:31" s="58" customFormat="1" ht="18" customHeight="1">
      <c r="A74" s="123"/>
      <c r="B74" s="123"/>
      <c r="C74" s="118"/>
      <c r="D74" s="124"/>
      <c r="E74" s="124"/>
      <c r="F74" s="124"/>
      <c r="G74" s="124"/>
      <c r="H74" s="112"/>
      <c r="I74" s="124"/>
      <c r="J74" s="124"/>
      <c r="K74" s="124"/>
      <c r="L74" s="124"/>
      <c r="M74" s="124"/>
      <c r="N74" s="112"/>
      <c r="O74" s="117"/>
      <c r="P74" s="117"/>
      <c r="Q74" s="117"/>
      <c r="R74" s="119"/>
      <c r="S74" s="120"/>
      <c r="T74" s="119"/>
      <c r="U74" s="120"/>
      <c r="V74" s="119"/>
      <c r="W74" s="120"/>
      <c r="X74" s="119"/>
      <c r="Y74" s="120"/>
      <c r="Z74" s="115"/>
      <c r="AA74" s="116"/>
      <c r="AB74" s="115"/>
      <c r="AC74" s="120"/>
      <c r="AD74" s="117"/>
    </row>
    <row r="75" spans="1:31" s="48" customFormat="1" ht="11" customHeight="1">
      <c r="A75" s="141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42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</row>
    <row r="76" spans="1:31" s="37" customFormat="1" ht="2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40" customFormat="1" ht="11" customHeight="1">
      <c r="A77" s="113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39"/>
    </row>
    <row r="78" spans="1:31" s="40" customFormat="1" ht="11" customHeight="1">
      <c r="A78" s="113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</row>
    <row r="79" spans="1:31" s="40" customFormat="1" ht="11" customHeight="1">
      <c r="A79" s="113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</row>
    <row r="80" spans="1:31" s="40" customFormat="1" ht="11" customHeight="1">
      <c r="A80" s="113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</row>
    <row r="81" spans="1:30" s="40" customFormat="1" ht="11" customHeight="1">
      <c r="A81" s="113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</row>
    <row r="82" spans="1:30" s="40" customFormat="1" ht="11" customHeight="1">
      <c r="A82" s="113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9"/>
      <c r="P82" s="139"/>
      <c r="Q82" s="139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</row>
    <row r="83" spans="1:30" s="40" customFormat="1" ht="11" customHeight="1">
      <c r="A83" s="113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</row>
    <row r="84" spans="1:30" s="40" customFormat="1" ht="11" customHeight="1">
      <c r="A84" s="113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</row>
    <row r="85" spans="1:30" s="40" customFormat="1" ht="11" customHeight="1">
      <c r="A85" s="113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</row>
    <row r="86" spans="1:30" s="40" customFormat="1" ht="11" customHeight="1">
      <c r="A86" s="113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</row>
    <row r="87" spans="1:30" s="40" customFormat="1" ht="11" customHeight="1">
      <c r="A87" s="113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</row>
    <row r="88" spans="1:30" s="40" customFormat="1" ht="11" customHeight="1">
      <c r="A88" s="113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9"/>
      <c r="P88" s="139"/>
      <c r="Q88" s="139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s="40" customFormat="1" ht="11" customHeight="1">
      <c r="A89" s="113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</row>
    <row r="90" spans="1:30" s="40" customFormat="1" ht="11" customHeight="1">
      <c r="A90" s="113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</row>
    <row r="91" spans="1:30" s="40" customFormat="1" ht="11" customHeight="1">
      <c r="A91" s="113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</row>
    <row r="92" spans="1:30" s="40" customFormat="1" ht="11" customHeight="1">
      <c r="A92" s="113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</row>
    <row r="93" spans="1:30" s="40" customFormat="1" ht="11" customHeight="1">
      <c r="A93" s="113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</row>
    <row r="94" spans="1:30" s="40" customFormat="1" ht="11" customHeight="1">
      <c r="A94" s="113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9"/>
      <c r="P94" s="139"/>
      <c r="Q94" s="139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s="40" customFormat="1" ht="11" customHeight="1">
      <c r="A95" s="113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</row>
    <row r="96" spans="1:30" s="40" customFormat="1" ht="11" customHeight="1">
      <c r="A96" s="113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</row>
    <row r="97" spans="1:30" s="40" customFormat="1" ht="11" customHeight="1">
      <c r="A97" s="113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9"/>
      <c r="P97" s="139"/>
      <c r="Q97" s="139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s="40" customFormat="1" ht="11" customHeight="1">
      <c r="A98" s="113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9"/>
      <c r="P98" s="139"/>
      <c r="Q98" s="139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s="40" customFormat="1" ht="11" customHeight="1">
      <c r="A99" s="113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</row>
    <row r="100" spans="1:30" s="40" customFormat="1" ht="11" customHeight="1">
      <c r="A100" s="113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9"/>
      <c r="P100" s="139"/>
      <c r="Q100" s="139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s="40" customFormat="1" ht="11" customHeight="1">
      <c r="A101" s="113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</row>
    <row r="102" spans="1:30" s="40" customFormat="1" ht="11" customHeight="1">
      <c r="A102" s="113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</row>
    <row r="103" spans="1:30" s="40" customFormat="1" ht="11" customHeight="1">
      <c r="A103" s="113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</row>
    <row r="104" spans="1:30" s="40" customFormat="1" ht="11" customHeight="1">
      <c r="A104" s="113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</row>
    <row r="105" spans="1:30" s="40" customFormat="1" ht="11" customHeight="1">
      <c r="A105" s="113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</row>
    <row r="106" spans="1:30" s="40" customFormat="1" ht="11" customHeight="1">
      <c r="A106" s="113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</row>
    <row r="107" spans="1:30" s="40" customFormat="1" ht="11" customHeight="1">
      <c r="A107" s="113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</row>
    <row r="108" spans="1:30" s="48" customFormat="1" ht="24" customHeight="1">
      <c r="A108" s="121"/>
      <c r="B108" s="121"/>
      <c r="C108" s="114"/>
      <c r="D108" s="117"/>
      <c r="E108" s="114"/>
      <c r="F108" s="114"/>
      <c r="G108" s="114"/>
      <c r="H108" s="114"/>
      <c r="I108" s="114"/>
      <c r="J108" s="117"/>
      <c r="K108" s="117"/>
      <c r="L108" s="117"/>
      <c r="M108" s="117"/>
      <c r="N108" s="111"/>
      <c r="O108" s="111"/>
      <c r="P108" s="111"/>
      <c r="Q108" s="111"/>
      <c r="R108" s="115"/>
      <c r="S108" s="116"/>
      <c r="T108" s="115"/>
      <c r="U108" s="116"/>
      <c r="V108" s="115"/>
      <c r="W108" s="116"/>
      <c r="X108" s="111"/>
      <c r="Y108" s="111"/>
      <c r="Z108" s="111"/>
      <c r="AA108" s="111"/>
      <c r="AB108" s="111"/>
      <c r="AC108" s="111"/>
      <c r="AD108" s="117"/>
    </row>
    <row r="109" spans="1:30" s="48" customFormat="1" ht="19" customHeight="1">
      <c r="A109" s="121"/>
      <c r="B109" s="121"/>
      <c r="C109" s="114"/>
      <c r="D109" s="117"/>
      <c r="E109" s="122"/>
      <c r="F109" s="122"/>
      <c r="G109" s="122"/>
      <c r="H109" s="122"/>
      <c r="I109" s="122"/>
      <c r="J109" s="117"/>
      <c r="K109" s="117"/>
      <c r="L109" s="117"/>
      <c r="M109" s="117"/>
      <c r="N109" s="111"/>
      <c r="O109" s="117"/>
      <c r="P109" s="117"/>
      <c r="Q109" s="117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7"/>
      <c r="AB109" s="117"/>
      <c r="AC109" s="117"/>
      <c r="AD109" s="117"/>
    </row>
    <row r="110" spans="1:30" s="58" customFormat="1" ht="18" customHeight="1">
      <c r="A110" s="123"/>
      <c r="B110" s="123"/>
      <c r="C110" s="118"/>
      <c r="D110" s="124"/>
      <c r="E110" s="124"/>
      <c r="F110" s="124"/>
      <c r="G110" s="124"/>
      <c r="H110" s="112"/>
      <c r="I110" s="124"/>
      <c r="J110" s="124"/>
      <c r="K110" s="124"/>
      <c r="L110" s="124"/>
      <c r="M110" s="124"/>
      <c r="N110" s="112"/>
      <c r="O110" s="117"/>
      <c r="P110" s="117"/>
      <c r="Q110" s="117"/>
      <c r="R110" s="119"/>
      <c r="S110" s="120"/>
      <c r="T110" s="119"/>
      <c r="U110" s="120"/>
      <c r="V110" s="119"/>
      <c r="W110" s="120"/>
      <c r="X110" s="119"/>
      <c r="Y110" s="120"/>
      <c r="Z110" s="115"/>
      <c r="AA110" s="116"/>
      <c r="AB110" s="115"/>
      <c r="AC110" s="120"/>
      <c r="AD110" s="117"/>
    </row>
    <row r="111" spans="1:30" s="58" customFormat="1" ht="14" customHeight="1">
      <c r="A111" s="144"/>
      <c r="B111" s="118"/>
      <c r="C111" s="118"/>
      <c r="D111" s="124"/>
      <c r="E111" s="124"/>
      <c r="F111" s="124"/>
      <c r="G111" s="124"/>
      <c r="H111" s="112"/>
      <c r="I111" s="124"/>
      <c r="J111" s="124"/>
      <c r="K111" s="124"/>
      <c r="L111" s="124"/>
      <c r="M111" s="124"/>
      <c r="N111" s="112"/>
      <c r="O111" s="143"/>
      <c r="P111" s="112"/>
      <c r="Q111" s="112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</row>
    <row r="112" spans="1:30" s="143" customFormat="1" ht="11" customHeight="1">
      <c r="A112" s="146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42"/>
    </row>
    <row r="113" spans="1:15" s="143" customFormat="1" ht="11" customHeight="1">
      <c r="A113" s="146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42"/>
    </row>
    <row r="114" spans="1:15" s="143" customFormat="1" ht="11" customHeight="1">
      <c r="A114" s="146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42"/>
    </row>
    <row r="115" spans="1:15" s="143" customFormat="1" ht="11" customHeight="1">
      <c r="A115" s="146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42"/>
    </row>
    <row r="116" spans="1:15" s="143" customFormat="1" ht="11" customHeight="1">
      <c r="A116" s="146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42"/>
    </row>
    <row r="117" spans="1:15" s="143" customFormat="1" ht="11" customHeight="1">
      <c r="A117" s="146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42"/>
    </row>
    <row r="118" spans="1:15" s="143" customFormat="1" ht="11" customHeight="1">
      <c r="A118" s="146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42"/>
    </row>
    <row r="119" spans="1:15" s="143" customFormat="1" ht="11" customHeight="1">
      <c r="A119" s="146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42"/>
    </row>
    <row r="120" spans="1:15" s="143" customFormat="1" ht="11" customHeight="1">
      <c r="A120" s="146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42"/>
    </row>
    <row r="121" spans="1:15" s="143" customFormat="1" ht="11" customHeight="1">
      <c r="A121" s="146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42"/>
    </row>
    <row r="122" spans="1:15" s="143" customFormat="1" ht="11" customHeight="1">
      <c r="A122" s="121"/>
      <c r="B122" s="121"/>
      <c r="C122" s="114"/>
      <c r="D122" s="117"/>
      <c r="E122" s="114"/>
      <c r="F122" s="114"/>
      <c r="G122" s="114"/>
      <c r="H122" s="114"/>
      <c r="I122" s="114"/>
      <c r="J122" s="117"/>
      <c r="K122" s="117"/>
      <c r="L122" s="117"/>
      <c r="M122" s="117"/>
      <c r="N122" s="111"/>
    </row>
    <row r="123" spans="1:15" s="143" customFormat="1" ht="11" customHeight="1">
      <c r="A123" s="121"/>
      <c r="B123" s="121"/>
      <c r="C123" s="114"/>
      <c r="D123" s="117"/>
      <c r="E123" s="122"/>
      <c r="F123" s="122"/>
      <c r="G123" s="122"/>
      <c r="H123" s="122"/>
      <c r="I123" s="122"/>
      <c r="J123" s="117"/>
      <c r="K123" s="117"/>
      <c r="L123" s="117"/>
      <c r="M123" s="117"/>
      <c r="N123" s="111"/>
    </row>
    <row r="124" spans="1:15" s="145" customFormat="1" ht="11" customHeight="1">
      <c r="A124" s="144"/>
      <c r="B124" s="118"/>
      <c r="C124" s="118"/>
      <c r="D124" s="124"/>
      <c r="E124" s="124"/>
      <c r="F124" s="124"/>
      <c r="G124" s="124"/>
      <c r="H124" s="112"/>
      <c r="I124" s="124"/>
      <c r="J124" s="124"/>
      <c r="K124" s="124"/>
      <c r="L124" s="124"/>
      <c r="M124" s="124"/>
      <c r="N124" s="112"/>
      <c r="O124" s="147"/>
    </row>
    <row r="125" spans="1:15" s="148" customFormat="1" ht="11" customHeight="1"/>
    <row r="126" spans="1:15" s="148" customFormat="1" ht="11" customHeight="1"/>
    <row r="127" spans="1:15" s="148" customFormat="1" ht="11" customHeight="1"/>
    <row r="128" spans="1:15" s="148" customFormat="1" ht="11" customHeight="1"/>
    <row r="129" spans="1:15" s="148" customFormat="1" ht="11" customHeight="1"/>
    <row r="130" spans="1:15" s="143" customFormat="1" ht="11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50"/>
    </row>
    <row r="131" spans="1:15" s="152" customFormat="1" ht="11" customHeight="1">
      <c r="A131" s="151"/>
      <c r="B131" s="151"/>
      <c r="C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</row>
    <row r="132" spans="1:15" s="143" customFormat="1" ht="11" customHeight="1">
      <c r="A132" s="146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42"/>
    </row>
    <row r="133" spans="1:15" s="143" customFormat="1" ht="11" customHeight="1">
      <c r="A133" s="146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42"/>
    </row>
    <row r="134" spans="1:15" s="143" customFormat="1" ht="11" customHeight="1">
      <c r="A134" s="146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42"/>
    </row>
    <row r="135" spans="1:15" s="143" customFormat="1" ht="11" customHeight="1">
      <c r="A135" s="146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42"/>
    </row>
    <row r="136" spans="1:15" s="143" customFormat="1" ht="11" customHeight="1">
      <c r="A136" s="146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42"/>
    </row>
    <row r="137" spans="1:15" s="143" customFormat="1" ht="11" customHeight="1">
      <c r="A137" s="146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42"/>
    </row>
    <row r="138" spans="1:15" s="143" customFormat="1" ht="11" customHeight="1">
      <c r="A138" s="146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42"/>
    </row>
    <row r="139" spans="1:15" s="143" customFormat="1" ht="11" customHeight="1">
      <c r="A139" s="146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42"/>
    </row>
    <row r="140" spans="1:15" s="143" customFormat="1" ht="11" customHeight="1">
      <c r="A140" s="146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42"/>
    </row>
    <row r="141" spans="1:15" s="143" customFormat="1" ht="11" customHeight="1">
      <c r="A141" s="146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42"/>
    </row>
    <row r="142" spans="1:15" s="143" customFormat="1" ht="11" customHeight="1">
      <c r="A142" s="146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42"/>
    </row>
    <row r="143" spans="1:15" s="143" customFormat="1" ht="11" customHeight="1">
      <c r="A143" s="146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42"/>
    </row>
    <row r="144" spans="1:15" s="143" customFormat="1" ht="11" customHeight="1">
      <c r="A144" s="146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42"/>
    </row>
    <row r="145" spans="1:15" s="143" customFormat="1" ht="11" customHeight="1">
      <c r="A145" s="146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42"/>
    </row>
    <row r="146" spans="1:15" s="143" customFormat="1" ht="11" customHeight="1">
      <c r="A146" s="146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42"/>
    </row>
    <row r="147" spans="1:15" s="143" customFormat="1" ht="11" customHeight="1">
      <c r="A147" s="146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42"/>
    </row>
    <row r="148" spans="1:15" s="143" customFormat="1" ht="11" customHeight="1">
      <c r="A148" s="146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42"/>
    </row>
    <row r="149" spans="1:15" s="143" customFormat="1" ht="11" customHeight="1">
      <c r="A149" s="146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42"/>
    </row>
    <row r="150" spans="1:15" s="143" customFormat="1" ht="11" customHeight="1">
      <c r="A150" s="146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42"/>
    </row>
    <row r="151" spans="1:15" s="143" customFormat="1" ht="11" customHeight="1">
      <c r="A151" s="146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42"/>
    </row>
    <row r="152" spans="1:15" s="143" customFormat="1" ht="11" customHeight="1">
      <c r="A152" s="146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42"/>
    </row>
    <row r="153" spans="1:15" s="143" customFormat="1" ht="11" customHeight="1">
      <c r="A153" s="146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42"/>
    </row>
    <row r="154" spans="1:15" s="143" customFormat="1" ht="11" customHeight="1">
      <c r="A154" s="146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42"/>
    </row>
    <row r="155" spans="1:15" s="143" customFormat="1" ht="11" customHeight="1">
      <c r="A155" s="146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42"/>
    </row>
    <row r="156" spans="1:15" s="143" customFormat="1" ht="11" customHeight="1">
      <c r="A156" s="146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42"/>
    </row>
    <row r="157" spans="1:15" s="143" customFormat="1" ht="11" customHeight="1">
      <c r="A157" s="146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42"/>
    </row>
    <row r="158" spans="1:15" s="143" customFormat="1" ht="11" customHeight="1">
      <c r="A158" s="146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42"/>
    </row>
    <row r="159" spans="1:15" s="143" customFormat="1" ht="11" customHeight="1">
      <c r="A159" s="146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42"/>
    </row>
    <row r="160" spans="1:15" s="143" customFormat="1" ht="11" customHeight="1">
      <c r="A160" s="146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42"/>
    </row>
    <row r="161" spans="1:15" s="143" customFormat="1" ht="11" customHeight="1">
      <c r="A161" s="146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42"/>
    </row>
    <row r="162" spans="1:15" s="143" customFormat="1" ht="11" customHeight="1">
      <c r="A162" s="146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42"/>
    </row>
    <row r="163" spans="1:15" s="143" customFormat="1" ht="11" customHeight="1">
      <c r="A163" s="121"/>
      <c r="B163" s="121"/>
      <c r="C163" s="114"/>
      <c r="D163" s="117"/>
      <c r="E163" s="114"/>
      <c r="F163" s="114"/>
      <c r="G163" s="114"/>
      <c r="H163" s="114"/>
      <c r="I163" s="114"/>
      <c r="J163" s="117"/>
      <c r="K163" s="117"/>
      <c r="L163" s="117"/>
      <c r="M163" s="117"/>
      <c r="N163" s="111"/>
    </row>
    <row r="164" spans="1:15" s="143" customFormat="1" ht="11" customHeight="1">
      <c r="A164" s="121"/>
      <c r="B164" s="121"/>
      <c r="C164" s="114"/>
      <c r="D164" s="117"/>
      <c r="E164" s="122"/>
      <c r="F164" s="122"/>
      <c r="G164" s="122"/>
      <c r="H164" s="122"/>
      <c r="I164" s="122"/>
      <c r="J164" s="117"/>
      <c r="K164" s="117"/>
      <c r="L164" s="117"/>
      <c r="M164" s="117"/>
      <c r="N164" s="111"/>
    </row>
    <row r="165" spans="1:15" s="145" customFormat="1" ht="11" customHeight="1">
      <c r="A165" s="144"/>
      <c r="B165" s="118"/>
      <c r="C165" s="118"/>
      <c r="D165" s="124"/>
      <c r="E165" s="124"/>
      <c r="F165" s="124"/>
      <c r="G165" s="124"/>
      <c r="H165" s="112"/>
      <c r="I165" s="124"/>
      <c r="J165" s="124"/>
      <c r="K165" s="124"/>
      <c r="L165" s="124"/>
      <c r="M165" s="124"/>
      <c r="N165" s="112"/>
      <c r="O165" s="147"/>
    </row>
    <row r="166" spans="1:15" s="148" customFormat="1" ht="11" customHeight="1"/>
    <row r="167" spans="1:15" s="148" customFormat="1" ht="11" customHeight="1"/>
    <row r="168" spans="1:15" s="148" customFormat="1" ht="11" customHeight="1"/>
    <row r="169" spans="1:15" s="148" customFormat="1" ht="11" customHeight="1"/>
    <row r="170" spans="1:15" s="148" customFormat="1" ht="11" customHeight="1"/>
    <row r="171" spans="1:15" s="148" customFormat="1" ht="11" customHeight="1"/>
    <row r="172" spans="1:15" s="148" customFormat="1" ht="11" customHeight="1"/>
    <row r="173" spans="1:15" s="143" customFormat="1" ht="11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50"/>
    </row>
    <row r="174" spans="1:15" s="152" customFormat="1" ht="11" customHeight="1">
      <c r="A174" s="151"/>
      <c r="B174" s="151"/>
      <c r="C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</row>
    <row r="175" spans="1:15" s="143" customFormat="1" ht="11" customHeight="1">
      <c r="A175" s="146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42"/>
    </row>
    <row r="176" spans="1:15" s="143" customFormat="1" ht="11" customHeight="1">
      <c r="A176" s="146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42"/>
    </row>
    <row r="177" spans="1:15" s="143" customFormat="1" ht="11" customHeight="1">
      <c r="A177" s="146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42"/>
    </row>
    <row r="178" spans="1:15" s="143" customFormat="1" ht="11" customHeight="1">
      <c r="A178" s="146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42"/>
    </row>
    <row r="179" spans="1:15" s="143" customFormat="1" ht="11" customHeight="1">
      <c r="A179" s="146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42"/>
    </row>
    <row r="180" spans="1:15" s="143" customFormat="1" ht="11" customHeight="1">
      <c r="A180" s="146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42"/>
    </row>
    <row r="181" spans="1:15" s="143" customFormat="1" ht="11" customHeight="1">
      <c r="A181" s="146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42"/>
    </row>
    <row r="182" spans="1:15" s="143" customFormat="1" ht="11" customHeight="1">
      <c r="A182" s="146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42"/>
    </row>
    <row r="183" spans="1:15" s="143" customFormat="1" ht="11" customHeight="1">
      <c r="A183" s="146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42"/>
    </row>
    <row r="184" spans="1:15" s="143" customFormat="1" ht="11" customHeight="1">
      <c r="A184" s="146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42"/>
    </row>
    <row r="185" spans="1:15" s="143" customFormat="1" ht="11" customHeight="1">
      <c r="A185" s="146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42"/>
    </row>
    <row r="186" spans="1:15" s="143" customFormat="1" ht="11" customHeight="1">
      <c r="A186" s="146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42"/>
    </row>
    <row r="187" spans="1:15" s="143" customFormat="1" ht="11" customHeight="1">
      <c r="A187" s="146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42"/>
    </row>
    <row r="188" spans="1:15" s="143" customFormat="1" ht="11" customHeight="1">
      <c r="A188" s="146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42"/>
    </row>
    <row r="189" spans="1:15" s="143" customFormat="1" ht="11" customHeight="1">
      <c r="A189" s="146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42"/>
    </row>
    <row r="190" spans="1:15" s="143" customFormat="1" ht="11" customHeight="1">
      <c r="A190" s="146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42"/>
    </row>
    <row r="191" spans="1:15" s="143" customFormat="1" ht="11" customHeight="1">
      <c r="A191" s="146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42"/>
    </row>
    <row r="192" spans="1:15" s="143" customFormat="1" ht="11" customHeight="1">
      <c r="A192" s="146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42"/>
    </row>
    <row r="193" spans="1:15" s="143" customFormat="1" ht="11" customHeight="1">
      <c r="A193" s="146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42"/>
    </row>
    <row r="194" spans="1:15" s="143" customFormat="1" ht="11" customHeight="1">
      <c r="A194" s="146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42"/>
    </row>
    <row r="195" spans="1:15" s="143" customFormat="1" ht="11" customHeight="1">
      <c r="A195" s="146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42"/>
    </row>
    <row r="196" spans="1:15" s="143" customFormat="1" ht="11" customHeight="1">
      <c r="A196" s="146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42"/>
    </row>
    <row r="197" spans="1:15" s="143" customFormat="1" ht="11" customHeight="1">
      <c r="A197" s="146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42"/>
    </row>
    <row r="198" spans="1:15" s="143" customFormat="1" ht="11" customHeight="1">
      <c r="A198" s="146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42"/>
    </row>
    <row r="199" spans="1:15" s="143" customFormat="1" ht="11" customHeight="1">
      <c r="A199" s="146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42"/>
    </row>
    <row r="200" spans="1:15" s="143" customFormat="1" ht="11" customHeight="1">
      <c r="A200" s="146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42"/>
    </row>
    <row r="201" spans="1:15" s="143" customFormat="1" ht="11" customHeight="1">
      <c r="A201" s="146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42"/>
    </row>
    <row r="202" spans="1:15" s="143" customFormat="1" ht="11" customHeight="1">
      <c r="A202" s="146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42"/>
    </row>
    <row r="203" spans="1:15" s="143" customFormat="1" ht="11" customHeight="1">
      <c r="A203" s="146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42"/>
    </row>
    <row r="204" spans="1:15" s="143" customFormat="1" ht="11" customHeight="1">
      <c r="A204" s="146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42"/>
    </row>
    <row r="205" spans="1:15" s="143" customFormat="1" ht="11" customHeight="1">
      <c r="A205" s="146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42"/>
    </row>
    <row r="206" spans="1:15" s="143" customFormat="1" ht="11" customHeight="1">
      <c r="A206" s="121"/>
      <c r="B206" s="121"/>
      <c r="C206" s="114"/>
      <c r="D206" s="117"/>
      <c r="E206" s="114"/>
      <c r="F206" s="114"/>
      <c r="G206" s="114"/>
      <c r="H206" s="114"/>
      <c r="I206" s="114"/>
      <c r="J206" s="117"/>
      <c r="K206" s="117"/>
      <c r="L206" s="117"/>
      <c r="M206" s="117"/>
      <c r="N206" s="111"/>
    </row>
    <row r="207" spans="1:15" s="143" customFormat="1" ht="11" customHeight="1">
      <c r="A207" s="121"/>
      <c r="B207" s="121"/>
      <c r="C207" s="114"/>
      <c r="D207" s="117"/>
      <c r="E207" s="122"/>
      <c r="F207" s="122"/>
      <c r="G207" s="122"/>
      <c r="H207" s="122"/>
      <c r="I207" s="122"/>
      <c r="J207" s="117"/>
      <c r="K207" s="117"/>
      <c r="L207" s="117"/>
      <c r="M207" s="117"/>
      <c r="N207" s="111"/>
    </row>
    <row r="208" spans="1:15" s="145" customFormat="1" ht="11" customHeight="1">
      <c r="A208" s="144"/>
      <c r="B208" s="118"/>
      <c r="C208" s="118"/>
      <c r="D208" s="124"/>
      <c r="E208" s="124"/>
      <c r="F208" s="124"/>
      <c r="G208" s="124"/>
      <c r="H208" s="112"/>
      <c r="I208" s="124"/>
      <c r="J208" s="124"/>
      <c r="K208" s="124"/>
      <c r="L208" s="124"/>
      <c r="M208" s="124"/>
      <c r="N208" s="112"/>
      <c r="O208" s="147"/>
    </row>
    <row r="209" spans="1:15" s="148" customFormat="1" ht="11" customHeight="1"/>
    <row r="210" spans="1:15" s="148" customFormat="1" ht="11" customHeight="1"/>
    <row r="211" spans="1:15" s="148" customFormat="1" ht="11" customHeight="1"/>
    <row r="212" spans="1:15" s="148" customFormat="1" ht="11" customHeight="1"/>
    <row r="213" spans="1:15" s="148" customFormat="1" ht="11" customHeight="1"/>
    <row r="214" spans="1:15" s="148" customFormat="1" ht="11" customHeight="1"/>
    <row r="215" spans="1:15" s="148" customFormat="1" ht="11" customHeight="1"/>
    <row r="216" spans="1:15" s="143" customFormat="1" ht="11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50"/>
    </row>
    <row r="217" spans="1:15" s="152" customFormat="1" ht="11" customHeight="1">
      <c r="A217" s="151"/>
      <c r="B217" s="151"/>
      <c r="C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5" s="143" customFormat="1" ht="11" customHeight="1">
      <c r="A218" s="146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42"/>
    </row>
    <row r="219" spans="1:15" s="143" customFormat="1" ht="11" customHeight="1">
      <c r="A219" s="146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42"/>
    </row>
    <row r="220" spans="1:15" s="143" customFormat="1" ht="11" customHeight="1">
      <c r="A220" s="146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42"/>
    </row>
    <row r="221" spans="1:15" s="143" customFormat="1" ht="11" customHeight="1">
      <c r="A221" s="146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42"/>
    </row>
    <row r="222" spans="1:15" s="143" customFormat="1" ht="11" customHeight="1">
      <c r="A222" s="146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42"/>
    </row>
    <row r="223" spans="1:15" s="143" customFormat="1" ht="11" customHeight="1">
      <c r="A223" s="146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42"/>
    </row>
    <row r="224" spans="1:15" s="143" customFormat="1" ht="11" customHeight="1">
      <c r="A224" s="146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42"/>
    </row>
    <row r="225" spans="1:15" s="143" customFormat="1" ht="11" customHeight="1">
      <c r="A225" s="146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42"/>
    </row>
    <row r="226" spans="1:15" s="143" customFormat="1" ht="11" customHeight="1">
      <c r="A226" s="146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42"/>
    </row>
    <row r="227" spans="1:15" s="143" customFormat="1" ht="11" customHeight="1">
      <c r="A227" s="146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42"/>
    </row>
    <row r="228" spans="1:15" s="143" customFormat="1" ht="11" customHeight="1">
      <c r="A228" s="146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42"/>
    </row>
    <row r="229" spans="1:15" s="143" customFormat="1" ht="11" customHeight="1">
      <c r="A229" s="146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42"/>
    </row>
    <row r="230" spans="1:15" s="143" customFormat="1" ht="11" customHeight="1">
      <c r="A230" s="146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42"/>
    </row>
    <row r="231" spans="1:15" s="143" customFormat="1" ht="11" customHeight="1">
      <c r="A231" s="146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42"/>
    </row>
    <row r="232" spans="1:15" s="143" customFormat="1" ht="11" customHeight="1">
      <c r="A232" s="146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42"/>
    </row>
    <row r="233" spans="1:15" s="143" customFormat="1" ht="11" customHeight="1">
      <c r="A233" s="146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42"/>
    </row>
    <row r="234" spans="1:15" s="143" customFormat="1" ht="11" customHeight="1">
      <c r="A234" s="146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42"/>
    </row>
    <row r="235" spans="1:15" s="143" customFormat="1" ht="11" customHeight="1">
      <c r="A235" s="146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42"/>
    </row>
    <row r="236" spans="1:15" s="143" customFormat="1" ht="11" customHeight="1">
      <c r="A236" s="146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42"/>
    </row>
    <row r="237" spans="1:15" s="143" customFormat="1" ht="11" customHeight="1">
      <c r="A237" s="146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42"/>
    </row>
    <row r="238" spans="1:15" s="143" customFormat="1" ht="11" customHeight="1">
      <c r="A238" s="146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42"/>
    </row>
    <row r="239" spans="1:15" s="143" customFormat="1" ht="11" customHeight="1">
      <c r="A239" s="146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42"/>
    </row>
    <row r="240" spans="1:15" s="143" customFormat="1" ht="11" customHeight="1">
      <c r="A240" s="146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42"/>
    </row>
    <row r="241" spans="1:15" s="143" customFormat="1" ht="11" customHeight="1">
      <c r="A241" s="146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42"/>
    </row>
    <row r="242" spans="1:15" s="143" customFormat="1" ht="11" customHeight="1">
      <c r="A242" s="146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42"/>
    </row>
    <row r="243" spans="1:15" s="143" customFormat="1" ht="11" customHeight="1">
      <c r="A243" s="146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42"/>
    </row>
    <row r="244" spans="1:15" s="143" customFormat="1" ht="11" customHeight="1">
      <c r="A244" s="146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42"/>
    </row>
    <row r="245" spans="1:15" s="143" customFormat="1" ht="11" customHeight="1">
      <c r="A245" s="146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42"/>
    </row>
    <row r="246" spans="1:15" s="143" customFormat="1" ht="11" customHeight="1">
      <c r="A246" s="146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42"/>
    </row>
    <row r="247" spans="1:15" s="143" customFormat="1" ht="11" customHeight="1">
      <c r="A247" s="146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42"/>
    </row>
    <row r="248" spans="1:15" s="143" customFormat="1" ht="11" customHeight="1">
      <c r="A248" s="146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42"/>
    </row>
    <row r="249" spans="1:15" s="143" customFormat="1" ht="11" customHeight="1">
      <c r="A249" s="121"/>
      <c r="B249" s="121"/>
      <c r="C249" s="114"/>
      <c r="D249" s="117"/>
      <c r="E249" s="114"/>
      <c r="F249" s="114"/>
      <c r="G249" s="114"/>
      <c r="H249" s="114"/>
      <c r="I249" s="114"/>
      <c r="J249" s="117"/>
      <c r="K249" s="117"/>
      <c r="L249" s="117"/>
      <c r="M249" s="117"/>
      <c r="N249" s="111"/>
    </row>
    <row r="250" spans="1:15" s="143" customFormat="1" ht="11" customHeight="1">
      <c r="A250" s="121"/>
      <c r="B250" s="121"/>
      <c r="C250" s="114"/>
      <c r="D250" s="117"/>
      <c r="E250" s="122"/>
      <c r="F250" s="122"/>
      <c r="G250" s="122"/>
      <c r="H250" s="122"/>
      <c r="I250" s="122"/>
      <c r="J250" s="117"/>
      <c r="K250" s="117"/>
      <c r="L250" s="117"/>
      <c r="M250" s="117"/>
      <c r="N250" s="111"/>
    </row>
    <row r="251" spans="1:15" s="145" customFormat="1" ht="11" customHeight="1">
      <c r="A251" s="144"/>
      <c r="B251" s="118"/>
      <c r="C251" s="118"/>
      <c r="D251" s="124"/>
      <c r="E251" s="124"/>
      <c r="F251" s="124"/>
      <c r="G251" s="124"/>
      <c r="H251" s="112"/>
      <c r="I251" s="124"/>
      <c r="J251" s="124"/>
      <c r="K251" s="124"/>
      <c r="L251" s="124"/>
      <c r="M251" s="124"/>
      <c r="N251" s="112"/>
      <c r="O251" s="147"/>
    </row>
    <row r="252" spans="1:15" s="148" customFormat="1" ht="11" customHeight="1"/>
    <row r="253" spans="1:15" s="148" customFormat="1" ht="11" customHeight="1"/>
    <row r="254" spans="1:15" s="148" customFormat="1" ht="11" customHeight="1"/>
    <row r="255" spans="1:15" s="148" customFormat="1" ht="11" customHeight="1"/>
    <row r="256" spans="1:15" s="148" customFormat="1" ht="11" customHeight="1"/>
    <row r="257" s="148" customFormat="1" ht="11" customHeight="1"/>
    <row r="258" s="148" customFormat="1" ht="11" customHeight="1"/>
  </sheetData>
  <sheetProtection sheet="1" objects="1" scenarios="1" selectLockedCells="1" selectUnlockedCells="1"/>
  <mergeCells count="57">
    <mergeCell ref="E37:I37"/>
    <mergeCell ref="O37:Q37"/>
    <mergeCell ref="AD37:AD38"/>
    <mergeCell ref="A38:B38"/>
    <mergeCell ref="D38:G38"/>
    <mergeCell ref="I38:M38"/>
    <mergeCell ref="O38:Q38"/>
    <mergeCell ref="R32:AD32"/>
    <mergeCell ref="R33:AD33"/>
    <mergeCell ref="R34:AD34"/>
    <mergeCell ref="R35:AD35"/>
    <mergeCell ref="A36:B37"/>
    <mergeCell ref="D36:D37"/>
    <mergeCell ref="J36:J37"/>
    <mergeCell ref="K36:K37"/>
    <mergeCell ref="L36:L37"/>
    <mergeCell ref="M36:M37"/>
    <mergeCell ref="R26:AD26"/>
    <mergeCell ref="R27:AD27"/>
    <mergeCell ref="R28:AD28"/>
    <mergeCell ref="R29:AD29"/>
    <mergeCell ref="R30:AD30"/>
    <mergeCell ref="R31:AD31"/>
    <mergeCell ref="R20:AD20"/>
    <mergeCell ref="R21:AD21"/>
    <mergeCell ref="R22:AD22"/>
    <mergeCell ref="R23:AD23"/>
    <mergeCell ref="R24:AD24"/>
    <mergeCell ref="R25:AD25"/>
    <mergeCell ref="R14:AD14"/>
    <mergeCell ref="R15:AD15"/>
    <mergeCell ref="R16:AD16"/>
    <mergeCell ref="R17:AD17"/>
    <mergeCell ref="R18:AD18"/>
    <mergeCell ref="R19:AD19"/>
    <mergeCell ref="R8:AD8"/>
    <mergeCell ref="R9:AD9"/>
    <mergeCell ref="R10:AD10"/>
    <mergeCell ref="R11:AD11"/>
    <mergeCell ref="R12:AD12"/>
    <mergeCell ref="R13:AD13"/>
    <mergeCell ref="M2:M3"/>
    <mergeCell ref="R3:AD3"/>
    <mergeCell ref="A4:AD4"/>
    <mergeCell ref="R5:AD5"/>
    <mergeCell ref="R6:AD6"/>
    <mergeCell ref="R7:AD7"/>
    <mergeCell ref="A1:A3"/>
    <mergeCell ref="B1:B3"/>
    <mergeCell ref="D1:M1"/>
    <mergeCell ref="O1:Q1"/>
    <mergeCell ref="R1:AD2"/>
    <mergeCell ref="D2:D3"/>
    <mergeCell ref="E2:I2"/>
    <mergeCell ref="J2:J3"/>
    <mergeCell ref="K2:K3"/>
    <mergeCell ref="L2:L3"/>
  </mergeCells>
  <phoneticPr fontId="3" type="noConversion"/>
  <pageMargins left="0.25" right="0.25" top="1" bottom="0.75" header="0.3" footer="0.3"/>
  <pageSetup orientation="landscape" horizontalDpi="4294967292" verticalDpi="4294967292"/>
  <headerFooter>
    <oddHeader>&amp;C&amp;13&amp;K000000ARRL Public Service Honor Roll &amp;12         _x000D_Service Tracking Sheet&amp;R&amp;D</oddHeader>
  </headerFooter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98"/>
  <sheetViews>
    <sheetView view="pageLayout" zoomScale="150" workbookViewId="0">
      <selection activeCell="G6" sqref="G6"/>
    </sheetView>
  </sheetViews>
  <sheetFormatPr baseColWidth="10" defaultRowHeight="15" x14ac:dyDescent="0"/>
  <cols>
    <col min="1" max="1" width="6" customWidth="1"/>
    <col min="2" max="2" width="5.6640625" customWidth="1"/>
    <col min="3" max="3" width="0.33203125" customWidth="1"/>
    <col min="4" max="4" width="3.33203125" customWidth="1"/>
    <col min="5" max="13" width="3" customWidth="1"/>
    <col min="14" max="14" width="0.33203125" style="17" customWidth="1"/>
    <col min="15" max="29" width="3" customWidth="1"/>
    <col min="30" max="30" width="34" customWidth="1"/>
    <col min="31" max="31" width="30.83203125" customWidth="1"/>
  </cols>
  <sheetData>
    <row r="1" spans="1:31" s="26" customFormat="1" ht="14" customHeight="1">
      <c r="A1" s="79" t="s">
        <v>2</v>
      </c>
      <c r="B1" s="80" t="s">
        <v>31</v>
      </c>
      <c r="C1" s="23"/>
      <c r="D1" s="92" t="s">
        <v>1</v>
      </c>
      <c r="E1" s="93"/>
      <c r="F1" s="93"/>
      <c r="G1" s="93"/>
      <c r="H1" s="93"/>
      <c r="I1" s="93"/>
      <c r="J1" s="93"/>
      <c r="K1" s="93"/>
      <c r="L1" s="93"/>
      <c r="M1" s="94"/>
      <c r="N1" s="24"/>
      <c r="O1" s="83" t="s">
        <v>12</v>
      </c>
      <c r="P1" s="84"/>
      <c r="Q1" s="85"/>
      <c r="R1" s="105" t="s">
        <v>0</v>
      </c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7"/>
      <c r="AE1" s="25"/>
    </row>
    <row r="2" spans="1:31" s="26" customFormat="1" ht="14" customHeight="1">
      <c r="A2" s="79"/>
      <c r="B2" s="81"/>
      <c r="C2" s="23"/>
      <c r="D2" s="95">
        <v>1</v>
      </c>
      <c r="E2" s="97">
        <v>2</v>
      </c>
      <c r="F2" s="97"/>
      <c r="G2" s="97"/>
      <c r="H2" s="97"/>
      <c r="I2" s="97"/>
      <c r="J2" s="98">
        <v>3</v>
      </c>
      <c r="K2" s="98">
        <v>4</v>
      </c>
      <c r="L2" s="98">
        <v>5</v>
      </c>
      <c r="M2" s="100">
        <v>6</v>
      </c>
      <c r="N2" s="27"/>
      <c r="O2" s="28"/>
      <c r="P2" s="29"/>
      <c r="Q2" s="30"/>
      <c r="R2" s="108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10"/>
      <c r="AE2" s="25"/>
    </row>
    <row r="3" spans="1:31" s="26" customFormat="1" ht="14" customHeight="1">
      <c r="A3" s="79"/>
      <c r="B3" s="82"/>
      <c r="C3" s="23"/>
      <c r="D3" s="96"/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99"/>
      <c r="K3" s="99"/>
      <c r="L3" s="99"/>
      <c r="M3" s="101"/>
      <c r="N3" s="32"/>
      <c r="O3" s="33" t="s">
        <v>6</v>
      </c>
      <c r="P3" s="34" t="s">
        <v>7</v>
      </c>
      <c r="Q3" s="35" t="s">
        <v>9</v>
      </c>
      <c r="R3" s="102" t="s">
        <v>33</v>
      </c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4"/>
      <c r="AE3" s="25"/>
    </row>
    <row r="4" spans="1:31" s="37" customFormat="1" ht="25" customHeight="1">
      <c r="A4" s="91" t="s">
        <v>10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36"/>
    </row>
    <row r="5" spans="1:31" s="40" customFormat="1" ht="11" customHeight="1">
      <c r="A5" s="38">
        <v>1</v>
      </c>
      <c r="B5" s="155"/>
      <c r="C5" s="6"/>
      <c r="D5" s="6"/>
      <c r="E5" s="6"/>
      <c r="F5" s="6"/>
      <c r="G5" s="6"/>
      <c r="H5" s="6"/>
      <c r="I5" s="7"/>
      <c r="J5" s="22"/>
      <c r="K5" s="6"/>
      <c r="L5" s="6"/>
      <c r="M5" s="22"/>
      <c r="N5" s="8"/>
      <c r="O5" s="8"/>
      <c r="P5" s="8"/>
      <c r="Q5" s="7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39"/>
    </row>
    <row r="6" spans="1:31" s="40" customFormat="1" ht="11" customHeight="1">
      <c r="A6" s="38">
        <f>A5+1</f>
        <v>2</v>
      </c>
      <c r="B6" s="155"/>
      <c r="C6" s="6"/>
      <c r="D6" s="6"/>
      <c r="E6" s="6"/>
      <c r="F6" s="6"/>
      <c r="G6" s="6"/>
      <c r="H6" s="6"/>
      <c r="I6" s="7"/>
      <c r="J6" s="22"/>
      <c r="K6" s="6"/>
      <c r="L6" s="6"/>
      <c r="M6" s="22"/>
      <c r="N6" s="8"/>
      <c r="O6" s="8"/>
      <c r="P6" s="8"/>
      <c r="Q6" s="7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1" s="40" customFormat="1" ht="11" customHeight="1">
      <c r="A7" s="38">
        <f t="shared" ref="A7:A35" si="0">A6+1</f>
        <v>3</v>
      </c>
      <c r="B7" s="155"/>
      <c r="C7" s="6"/>
      <c r="D7" s="6"/>
      <c r="E7" s="6"/>
      <c r="F7" s="6"/>
      <c r="G7" s="6"/>
      <c r="H7" s="6"/>
      <c r="I7" s="7"/>
      <c r="J7" s="22"/>
      <c r="K7" s="6"/>
      <c r="L7" s="6"/>
      <c r="M7" s="22"/>
      <c r="N7" s="8"/>
      <c r="O7" s="8"/>
      <c r="P7" s="8"/>
      <c r="Q7" s="7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1" s="40" customFormat="1" ht="11" customHeight="1">
      <c r="A8" s="38">
        <f t="shared" si="0"/>
        <v>4</v>
      </c>
      <c r="B8" s="155"/>
      <c r="C8" s="6"/>
      <c r="D8" s="6"/>
      <c r="E8" s="6"/>
      <c r="F8" s="6"/>
      <c r="G8" s="6"/>
      <c r="H8" s="6"/>
      <c r="I8" s="7"/>
      <c r="J8" s="22"/>
      <c r="K8" s="6"/>
      <c r="L8" s="6"/>
      <c r="M8" s="22"/>
      <c r="N8" s="8"/>
      <c r="O8" s="8"/>
      <c r="P8" s="8"/>
      <c r="Q8" s="7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1" s="40" customFormat="1" ht="11" customHeight="1">
      <c r="A9" s="38">
        <f t="shared" si="0"/>
        <v>5</v>
      </c>
      <c r="B9" s="155"/>
      <c r="C9" s="6"/>
      <c r="D9" s="6"/>
      <c r="E9" s="6"/>
      <c r="F9" s="6"/>
      <c r="G9" s="6"/>
      <c r="H9" s="6"/>
      <c r="I9" s="7"/>
      <c r="J9" s="22"/>
      <c r="K9" s="6"/>
      <c r="L9" s="6"/>
      <c r="M9" s="22"/>
      <c r="N9" s="8"/>
      <c r="O9" s="8"/>
      <c r="P9" s="8"/>
      <c r="Q9" s="7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1" s="40" customFormat="1" ht="11" customHeight="1">
      <c r="A10" s="38">
        <f t="shared" si="0"/>
        <v>6</v>
      </c>
      <c r="B10" s="155"/>
      <c r="C10" s="6"/>
      <c r="D10" s="6"/>
      <c r="E10" s="6"/>
      <c r="F10" s="6"/>
      <c r="G10" s="6"/>
      <c r="H10" s="6"/>
      <c r="I10" s="7"/>
      <c r="J10" s="22"/>
      <c r="K10" s="6"/>
      <c r="L10" s="6"/>
      <c r="M10" s="22"/>
      <c r="N10" s="8"/>
      <c r="O10" s="5"/>
      <c r="P10" s="5"/>
      <c r="Q10" s="4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</row>
    <row r="11" spans="1:31" s="40" customFormat="1" ht="11" customHeight="1">
      <c r="A11" s="38">
        <f t="shared" si="0"/>
        <v>7</v>
      </c>
      <c r="B11" s="155"/>
      <c r="C11" s="6"/>
      <c r="D11" s="6"/>
      <c r="E11" s="6"/>
      <c r="F11" s="6"/>
      <c r="G11" s="6"/>
      <c r="H11" s="6"/>
      <c r="I11" s="7"/>
      <c r="J11" s="22"/>
      <c r="K11" s="6"/>
      <c r="L11" s="6"/>
      <c r="M11" s="22"/>
      <c r="N11" s="8"/>
      <c r="O11" s="8"/>
      <c r="P11" s="8"/>
      <c r="Q11" s="7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</row>
    <row r="12" spans="1:31" s="40" customFormat="1" ht="11" customHeight="1">
      <c r="A12" s="38">
        <f t="shared" si="0"/>
        <v>8</v>
      </c>
      <c r="B12" s="155"/>
      <c r="C12" s="6"/>
      <c r="D12" s="6"/>
      <c r="E12" s="6"/>
      <c r="F12" s="6"/>
      <c r="G12" s="6"/>
      <c r="H12" s="6"/>
      <c r="I12" s="7"/>
      <c r="J12" s="22"/>
      <c r="K12" s="6"/>
      <c r="L12" s="6"/>
      <c r="M12" s="22"/>
      <c r="N12" s="8"/>
      <c r="O12" s="8"/>
      <c r="P12" s="8"/>
      <c r="Q12" s="7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</row>
    <row r="13" spans="1:31" s="40" customFormat="1" ht="11" customHeight="1">
      <c r="A13" s="38">
        <f t="shared" si="0"/>
        <v>9</v>
      </c>
      <c r="B13" s="155"/>
      <c r="C13" s="6"/>
      <c r="D13" s="6"/>
      <c r="E13" s="6"/>
      <c r="F13" s="6"/>
      <c r="G13" s="6"/>
      <c r="H13" s="6"/>
      <c r="I13" s="7"/>
      <c r="J13" s="22"/>
      <c r="K13" s="6"/>
      <c r="L13" s="6"/>
      <c r="M13" s="22"/>
      <c r="N13" s="8"/>
      <c r="O13" s="8"/>
      <c r="P13" s="8"/>
      <c r="Q13" s="7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</row>
    <row r="14" spans="1:31" s="40" customFormat="1" ht="11" customHeight="1">
      <c r="A14" s="38">
        <f t="shared" si="0"/>
        <v>10</v>
      </c>
      <c r="B14" s="155"/>
      <c r="C14" s="6"/>
      <c r="D14" s="6"/>
      <c r="E14" s="6"/>
      <c r="F14" s="6"/>
      <c r="G14" s="6"/>
      <c r="H14" s="6"/>
      <c r="I14" s="7"/>
      <c r="J14" s="22"/>
      <c r="K14" s="6"/>
      <c r="L14" s="6"/>
      <c r="M14" s="22"/>
      <c r="N14" s="8"/>
      <c r="O14" s="8"/>
      <c r="P14" s="8"/>
      <c r="Q14" s="7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1" s="40" customFormat="1" ht="11" customHeight="1">
      <c r="A15" s="38">
        <f t="shared" si="0"/>
        <v>11</v>
      </c>
      <c r="B15" s="155"/>
      <c r="C15" s="6"/>
      <c r="D15" s="6"/>
      <c r="E15" s="6"/>
      <c r="F15" s="6"/>
      <c r="G15" s="6"/>
      <c r="H15" s="6"/>
      <c r="I15" s="7"/>
      <c r="J15" s="22"/>
      <c r="K15" s="6"/>
      <c r="L15" s="6"/>
      <c r="M15" s="22"/>
      <c r="N15" s="8"/>
      <c r="O15" s="8"/>
      <c r="P15" s="8"/>
      <c r="Q15" s="7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1" s="40" customFormat="1" ht="11" customHeight="1">
      <c r="A16" s="38">
        <f t="shared" si="0"/>
        <v>12</v>
      </c>
      <c r="B16" s="155"/>
      <c r="C16" s="6"/>
      <c r="D16" s="6"/>
      <c r="E16" s="6"/>
      <c r="F16" s="6"/>
      <c r="G16" s="6"/>
      <c r="H16" s="6"/>
      <c r="I16" s="7"/>
      <c r="J16" s="22"/>
      <c r="K16" s="6"/>
      <c r="L16" s="6"/>
      <c r="M16" s="22"/>
      <c r="N16" s="8"/>
      <c r="O16" s="5"/>
      <c r="P16" s="5"/>
      <c r="Q16" s="4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 spans="1:30" s="40" customFormat="1" ht="11" customHeight="1">
      <c r="A17" s="38">
        <f t="shared" si="0"/>
        <v>13</v>
      </c>
      <c r="B17" s="155"/>
      <c r="C17" s="6"/>
      <c r="D17" s="6"/>
      <c r="E17" s="6"/>
      <c r="F17" s="6"/>
      <c r="G17" s="6"/>
      <c r="H17" s="6"/>
      <c r="I17" s="7"/>
      <c r="J17" s="22"/>
      <c r="K17" s="6"/>
      <c r="L17" s="6"/>
      <c r="M17" s="22"/>
      <c r="N17" s="8"/>
      <c r="O17" s="8"/>
      <c r="P17" s="8"/>
      <c r="Q17" s="7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</row>
    <row r="18" spans="1:30" s="40" customFormat="1" ht="11" customHeight="1">
      <c r="A18" s="38">
        <f t="shared" si="0"/>
        <v>14</v>
      </c>
      <c r="B18" s="155"/>
      <c r="C18" s="6"/>
      <c r="D18" s="6"/>
      <c r="E18" s="6"/>
      <c r="F18" s="6"/>
      <c r="G18" s="6"/>
      <c r="H18" s="6"/>
      <c r="I18" s="7"/>
      <c r="J18" s="22"/>
      <c r="K18" s="6"/>
      <c r="L18" s="6"/>
      <c r="M18" s="22"/>
      <c r="N18" s="8"/>
      <c r="O18" s="8"/>
      <c r="P18" s="8"/>
      <c r="Q18" s="7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0" s="40" customFormat="1" ht="11" customHeight="1">
      <c r="A19" s="38">
        <f t="shared" si="0"/>
        <v>15</v>
      </c>
      <c r="B19" s="155"/>
      <c r="C19" s="6"/>
      <c r="D19" s="6"/>
      <c r="E19" s="6"/>
      <c r="F19" s="6"/>
      <c r="G19" s="6"/>
      <c r="H19" s="6"/>
      <c r="I19" s="7"/>
      <c r="J19" s="22"/>
      <c r="K19" s="6"/>
      <c r="L19" s="6"/>
      <c r="M19" s="22"/>
      <c r="N19" s="8"/>
      <c r="O19" s="8"/>
      <c r="P19" s="8"/>
      <c r="Q19" s="7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s="40" customFormat="1" ht="11" customHeight="1">
      <c r="A20" s="38">
        <f t="shared" si="0"/>
        <v>16</v>
      </c>
      <c r="B20" s="155"/>
      <c r="C20" s="6"/>
      <c r="D20" s="6"/>
      <c r="E20" s="6"/>
      <c r="F20" s="6"/>
      <c r="G20" s="6"/>
      <c r="H20" s="6"/>
      <c r="I20" s="7"/>
      <c r="J20" s="22"/>
      <c r="K20" s="6"/>
      <c r="L20" s="6"/>
      <c r="M20" s="22"/>
      <c r="N20" s="8"/>
      <c r="O20" s="8"/>
      <c r="P20" s="8"/>
      <c r="Q20" s="7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</row>
    <row r="21" spans="1:30" s="40" customFormat="1" ht="11" customHeight="1">
      <c r="A21" s="38">
        <f t="shared" si="0"/>
        <v>17</v>
      </c>
      <c r="B21" s="155"/>
      <c r="C21" s="6"/>
      <c r="D21" s="6"/>
      <c r="E21" s="6"/>
      <c r="F21" s="6"/>
      <c r="G21" s="6"/>
      <c r="H21" s="6"/>
      <c r="I21" s="7"/>
      <c r="J21" s="22"/>
      <c r="K21" s="6"/>
      <c r="L21" s="6"/>
      <c r="M21" s="22"/>
      <c r="N21" s="8"/>
      <c r="O21" s="8"/>
      <c r="P21" s="8"/>
      <c r="Q21" s="7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 s="40" customFormat="1" ht="11" customHeight="1">
      <c r="A22" s="38">
        <f t="shared" si="0"/>
        <v>18</v>
      </c>
      <c r="B22" s="155"/>
      <c r="C22" s="6"/>
      <c r="D22" s="6"/>
      <c r="E22" s="6"/>
      <c r="F22" s="6"/>
      <c r="G22" s="6"/>
      <c r="H22" s="6"/>
      <c r="I22" s="7"/>
      <c r="J22" s="22"/>
      <c r="K22" s="6"/>
      <c r="L22" s="6"/>
      <c r="M22" s="22"/>
      <c r="N22" s="8"/>
      <c r="O22" s="5"/>
      <c r="P22" s="5"/>
      <c r="Q22" s="4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</row>
    <row r="23" spans="1:30" s="40" customFormat="1" ht="11" customHeight="1">
      <c r="A23" s="38">
        <f t="shared" si="0"/>
        <v>19</v>
      </c>
      <c r="B23" s="155"/>
      <c r="C23" s="6"/>
      <c r="D23" s="6"/>
      <c r="E23" s="6"/>
      <c r="F23" s="6"/>
      <c r="G23" s="6"/>
      <c r="H23" s="6"/>
      <c r="I23" s="7"/>
      <c r="J23" s="22"/>
      <c r="K23" s="6"/>
      <c r="L23" s="6"/>
      <c r="M23" s="22"/>
      <c r="N23" s="8"/>
      <c r="O23" s="8"/>
      <c r="P23" s="8"/>
      <c r="Q23" s="7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 s="40" customFormat="1" ht="11" customHeight="1">
      <c r="A24" s="38">
        <f t="shared" si="0"/>
        <v>20</v>
      </c>
      <c r="B24" s="155"/>
      <c r="C24" s="6"/>
      <c r="D24" s="6"/>
      <c r="E24" s="6"/>
      <c r="F24" s="6"/>
      <c r="G24" s="6"/>
      <c r="H24" s="6"/>
      <c r="I24" s="7"/>
      <c r="J24" s="22"/>
      <c r="K24" s="6"/>
      <c r="L24" s="6"/>
      <c r="M24" s="22"/>
      <c r="N24" s="8"/>
      <c r="O24" s="8"/>
      <c r="P24" s="8"/>
      <c r="Q24" s="7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 s="40" customFormat="1" ht="11" customHeight="1">
      <c r="A25" s="38">
        <f t="shared" si="0"/>
        <v>21</v>
      </c>
      <c r="B25" s="155"/>
      <c r="C25" s="6"/>
      <c r="D25" s="6"/>
      <c r="E25" s="6"/>
      <c r="F25" s="6"/>
      <c r="G25" s="6"/>
      <c r="H25" s="6"/>
      <c r="I25" s="7"/>
      <c r="J25" s="22"/>
      <c r="K25" s="6"/>
      <c r="L25" s="6"/>
      <c r="M25" s="22"/>
      <c r="N25" s="8"/>
      <c r="O25" s="5"/>
      <c r="P25" s="5"/>
      <c r="Q25" s="4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</row>
    <row r="26" spans="1:30" s="40" customFormat="1" ht="11" customHeight="1">
      <c r="A26" s="38">
        <f t="shared" si="0"/>
        <v>22</v>
      </c>
      <c r="B26" s="155"/>
      <c r="C26" s="6"/>
      <c r="D26" s="6"/>
      <c r="E26" s="6"/>
      <c r="F26" s="6"/>
      <c r="G26" s="6"/>
      <c r="H26" s="6"/>
      <c r="I26" s="7"/>
      <c r="J26" s="22"/>
      <c r="K26" s="6"/>
      <c r="L26" s="6"/>
      <c r="M26" s="22"/>
      <c r="N26" s="8"/>
      <c r="O26" s="5"/>
      <c r="P26" s="5"/>
      <c r="Q26" s="4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</row>
    <row r="27" spans="1:30" s="40" customFormat="1" ht="11" customHeight="1">
      <c r="A27" s="38">
        <f t="shared" si="0"/>
        <v>23</v>
      </c>
      <c r="B27" s="155"/>
      <c r="C27" s="6"/>
      <c r="D27" s="6"/>
      <c r="E27" s="6"/>
      <c r="F27" s="6"/>
      <c r="G27" s="6"/>
      <c r="H27" s="6"/>
      <c r="I27" s="7"/>
      <c r="J27" s="22"/>
      <c r="K27" s="6"/>
      <c r="L27" s="6"/>
      <c r="M27" s="22"/>
      <c r="N27" s="8"/>
      <c r="O27" s="8"/>
      <c r="P27" s="8"/>
      <c r="Q27" s="7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</row>
    <row r="28" spans="1:30" s="40" customFormat="1" ht="11" customHeight="1">
      <c r="A28" s="38">
        <f t="shared" si="0"/>
        <v>24</v>
      </c>
      <c r="B28" s="155"/>
      <c r="C28" s="6"/>
      <c r="D28" s="6"/>
      <c r="E28" s="6"/>
      <c r="F28" s="6"/>
      <c r="G28" s="6"/>
      <c r="H28" s="6"/>
      <c r="I28" s="7"/>
      <c r="J28" s="22"/>
      <c r="K28" s="6"/>
      <c r="L28" s="6"/>
      <c r="M28" s="22"/>
      <c r="N28" s="8"/>
      <c r="O28" s="5"/>
      <c r="P28" s="5"/>
      <c r="Q28" s="4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</row>
    <row r="29" spans="1:30" s="40" customFormat="1" ht="11" customHeight="1">
      <c r="A29" s="38">
        <f t="shared" si="0"/>
        <v>25</v>
      </c>
      <c r="B29" s="155"/>
      <c r="C29" s="6"/>
      <c r="D29" s="6"/>
      <c r="E29" s="6"/>
      <c r="F29" s="6"/>
      <c r="G29" s="6"/>
      <c r="H29" s="6"/>
      <c r="I29" s="7"/>
      <c r="J29" s="22"/>
      <c r="K29" s="6"/>
      <c r="L29" s="6"/>
      <c r="M29" s="22"/>
      <c r="N29" s="8"/>
      <c r="O29" s="8"/>
      <c r="P29" s="8"/>
      <c r="Q29" s="7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s="40" customFormat="1" ht="11" customHeight="1">
      <c r="A30" s="38">
        <f t="shared" si="0"/>
        <v>26</v>
      </c>
      <c r="B30" s="155"/>
      <c r="C30" s="6"/>
      <c r="D30" s="6"/>
      <c r="E30" s="6"/>
      <c r="F30" s="6"/>
      <c r="G30" s="6"/>
      <c r="H30" s="6"/>
      <c r="I30" s="7"/>
      <c r="J30" s="22"/>
      <c r="K30" s="6"/>
      <c r="L30" s="6"/>
      <c r="M30" s="22"/>
      <c r="N30" s="8"/>
      <c r="O30" s="8"/>
      <c r="P30" s="8"/>
      <c r="Q30" s="7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s="40" customFormat="1" ht="11" customHeight="1">
      <c r="A31" s="38">
        <f t="shared" si="0"/>
        <v>27</v>
      </c>
      <c r="B31" s="155"/>
      <c r="C31" s="6"/>
      <c r="D31" s="6"/>
      <c r="E31" s="6"/>
      <c r="F31" s="6"/>
      <c r="G31" s="6"/>
      <c r="H31" s="6"/>
      <c r="I31" s="7"/>
      <c r="J31" s="22"/>
      <c r="K31" s="6"/>
      <c r="L31" s="6"/>
      <c r="M31" s="22"/>
      <c r="N31" s="8"/>
      <c r="O31" s="8"/>
      <c r="P31" s="8"/>
      <c r="Q31" s="7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s="40" customFormat="1" ht="11" customHeight="1">
      <c r="A32" s="38">
        <f t="shared" si="0"/>
        <v>28</v>
      </c>
      <c r="B32" s="155"/>
      <c r="C32" s="6"/>
      <c r="D32" s="6"/>
      <c r="E32" s="6"/>
      <c r="F32" s="6"/>
      <c r="G32" s="6"/>
      <c r="H32" s="6"/>
      <c r="I32" s="7"/>
      <c r="J32" s="22"/>
      <c r="K32" s="6"/>
      <c r="L32" s="6"/>
      <c r="M32" s="22"/>
      <c r="N32" s="8"/>
      <c r="O32" s="8"/>
      <c r="P32" s="8"/>
      <c r="Q32" s="7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</row>
    <row r="33" spans="1:31" s="40" customFormat="1" ht="11" customHeight="1">
      <c r="A33" s="38">
        <f t="shared" si="0"/>
        <v>29</v>
      </c>
      <c r="B33" s="155"/>
      <c r="C33" s="6"/>
      <c r="D33" s="6"/>
      <c r="E33" s="6"/>
      <c r="F33" s="6"/>
      <c r="G33" s="6"/>
      <c r="H33" s="6"/>
      <c r="I33" s="7"/>
      <c r="J33" s="22"/>
      <c r="K33" s="6"/>
      <c r="L33" s="6"/>
      <c r="M33" s="22"/>
      <c r="N33" s="8"/>
      <c r="O33" s="8"/>
      <c r="P33" s="8"/>
      <c r="Q33" s="7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</row>
    <row r="34" spans="1:31" s="40" customFormat="1" ht="11" customHeight="1">
      <c r="A34" s="38">
        <f t="shared" si="0"/>
        <v>30</v>
      </c>
      <c r="B34" s="155"/>
      <c r="C34" s="6"/>
      <c r="D34" s="6"/>
      <c r="E34" s="6"/>
      <c r="F34" s="6"/>
      <c r="G34" s="6"/>
      <c r="H34" s="6"/>
      <c r="I34" s="7"/>
      <c r="J34" s="22"/>
      <c r="K34" s="6"/>
      <c r="L34" s="6"/>
      <c r="M34" s="22"/>
      <c r="N34" s="8"/>
      <c r="O34" s="8"/>
      <c r="P34" s="8"/>
      <c r="Q34" s="7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</row>
    <row r="35" spans="1:31" s="40" customFormat="1" ht="11" customHeight="1">
      <c r="A35" s="38">
        <f t="shared" si="0"/>
        <v>31</v>
      </c>
      <c r="B35" s="155"/>
      <c r="C35" s="6"/>
      <c r="D35" s="6"/>
      <c r="E35" s="6"/>
      <c r="F35" s="6"/>
      <c r="G35" s="6"/>
      <c r="H35" s="6"/>
      <c r="I35" s="7"/>
      <c r="J35" s="22"/>
      <c r="K35" s="6"/>
      <c r="L35" s="6"/>
      <c r="M35" s="22"/>
      <c r="N35" s="8"/>
      <c r="O35" s="8"/>
      <c r="P35" s="8"/>
      <c r="Q35" s="7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1" s="48" customFormat="1" ht="24" customHeight="1">
      <c r="A36" s="86" t="s">
        <v>3</v>
      </c>
      <c r="B36" s="86"/>
      <c r="C36" s="41"/>
      <c r="D36" s="76">
        <f>IF(SUM(D5:D35)&lt;41, SUM(D5:D35), 40)</f>
        <v>0</v>
      </c>
      <c r="E36" s="42">
        <f>SUM(E5:E35)</f>
        <v>0</v>
      </c>
      <c r="F36" s="42">
        <f>SUM(F5:F35)</f>
        <v>0</v>
      </c>
      <c r="G36" s="42">
        <f>SUM(G5:G35)</f>
        <v>0</v>
      </c>
      <c r="H36" s="42">
        <f>SUM(H5:H35)</f>
        <v>0</v>
      </c>
      <c r="I36" s="42">
        <f>SUM(E36:H36)</f>
        <v>0</v>
      </c>
      <c r="J36" s="76">
        <f>SUM(J5:J35)</f>
        <v>0</v>
      </c>
      <c r="K36" s="76">
        <f>SUM(K5:K35)</f>
        <v>0</v>
      </c>
      <c r="L36" s="76">
        <f>SUM(L5:L35)</f>
        <v>0</v>
      </c>
      <c r="M36" s="76">
        <f>SUM(M5:M35)</f>
        <v>0</v>
      </c>
      <c r="N36" s="43"/>
      <c r="O36" s="44">
        <f>SUM(O5:O35)</f>
        <v>0</v>
      </c>
      <c r="P36" s="44">
        <f>SUM(P5:P35)</f>
        <v>0</v>
      </c>
      <c r="Q36" s="44">
        <f>SUM(O36:P36)</f>
        <v>0</v>
      </c>
      <c r="R36" s="45" t="s">
        <v>22</v>
      </c>
      <c r="S36" s="46">
        <f>O36</f>
        <v>0</v>
      </c>
      <c r="T36" s="45" t="s">
        <v>23</v>
      </c>
      <c r="U36" s="46">
        <f>P36</f>
        <v>0</v>
      </c>
      <c r="V36" s="45" t="s">
        <v>24</v>
      </c>
      <c r="W36" s="46">
        <f>Q36</f>
        <v>0</v>
      </c>
      <c r="X36" s="44"/>
      <c r="Y36" s="44"/>
      <c r="Z36" s="44"/>
      <c r="AA36" s="44"/>
      <c r="AB36" s="44"/>
      <c r="AC36" s="44"/>
      <c r="AD36" s="47" t="s">
        <v>34</v>
      </c>
    </row>
    <row r="37" spans="1:31" s="48" customFormat="1" ht="19" customHeight="1">
      <c r="A37" s="86"/>
      <c r="B37" s="86"/>
      <c r="C37" s="41"/>
      <c r="D37" s="76"/>
      <c r="E37" s="88">
        <f>IF(I36&lt;41,I36,40)</f>
        <v>0</v>
      </c>
      <c r="F37" s="88"/>
      <c r="G37" s="88"/>
      <c r="H37" s="88"/>
      <c r="I37" s="88"/>
      <c r="J37" s="76"/>
      <c r="K37" s="76"/>
      <c r="L37" s="76"/>
      <c r="M37" s="76"/>
      <c r="N37" s="43"/>
      <c r="O37" s="76" t="s">
        <v>13</v>
      </c>
      <c r="P37" s="76"/>
      <c r="Q37" s="76"/>
      <c r="R37" s="49">
        <f>E36</f>
        <v>0</v>
      </c>
      <c r="S37" s="49" t="s">
        <v>21</v>
      </c>
      <c r="T37" s="49">
        <f>F36</f>
        <v>0</v>
      </c>
      <c r="U37" s="49" t="s">
        <v>21</v>
      </c>
      <c r="V37" s="49">
        <f>G36</f>
        <v>0</v>
      </c>
      <c r="W37" s="49" t="s">
        <v>21</v>
      </c>
      <c r="X37" s="49">
        <f>H36</f>
        <v>0</v>
      </c>
      <c r="Y37" s="49" t="s">
        <v>21</v>
      </c>
      <c r="Z37" s="49">
        <f>I36</f>
        <v>0</v>
      </c>
      <c r="AA37" s="50"/>
      <c r="AB37" s="50"/>
      <c r="AC37" s="50"/>
      <c r="AD37" s="77" t="s">
        <v>25</v>
      </c>
    </row>
    <row r="38" spans="1:31" s="58" customFormat="1" ht="18" customHeight="1">
      <c r="A38" s="90" t="s">
        <v>1</v>
      </c>
      <c r="B38" s="90"/>
      <c r="C38" s="51"/>
      <c r="D38" s="89" t="s">
        <v>4</v>
      </c>
      <c r="E38" s="89"/>
      <c r="F38" s="89"/>
      <c r="G38" s="89"/>
      <c r="H38" s="52">
        <f>D36+E37+J36+K36+L36+M36</f>
        <v>0</v>
      </c>
      <c r="I38" s="89" t="s">
        <v>4</v>
      </c>
      <c r="J38" s="89"/>
      <c r="K38" s="89"/>
      <c r="L38" s="89"/>
      <c r="M38" s="89"/>
      <c r="N38" s="53"/>
      <c r="O38" s="76" t="s">
        <v>14</v>
      </c>
      <c r="P38" s="76"/>
      <c r="Q38" s="76"/>
      <c r="R38" s="54" t="s">
        <v>15</v>
      </c>
      <c r="S38" s="55">
        <f>D36</f>
        <v>0</v>
      </c>
      <c r="T38" s="54" t="s">
        <v>16</v>
      </c>
      <c r="U38" s="55">
        <f>E37</f>
        <v>0</v>
      </c>
      <c r="V38" s="54" t="s">
        <v>17</v>
      </c>
      <c r="W38" s="55">
        <f>J36</f>
        <v>0</v>
      </c>
      <c r="X38" s="54" t="s">
        <v>18</v>
      </c>
      <c r="Y38" s="55">
        <f>K36</f>
        <v>0</v>
      </c>
      <c r="Z38" s="56" t="s">
        <v>19</v>
      </c>
      <c r="AA38" s="57">
        <f>L36</f>
        <v>0</v>
      </c>
      <c r="AB38" s="56" t="s">
        <v>20</v>
      </c>
      <c r="AC38" s="55">
        <f>M36</f>
        <v>0</v>
      </c>
      <c r="AD38" s="77"/>
    </row>
    <row r="39" spans="1:31" s="66" customFormat="1" ht="14" customHeight="1">
      <c r="A39" s="59"/>
      <c r="B39" s="60"/>
      <c r="C39" s="60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61"/>
      <c r="P39" s="61"/>
      <c r="Q39" s="61"/>
      <c r="R39" s="62"/>
      <c r="S39" s="63"/>
      <c r="T39" s="62"/>
      <c r="U39" s="63"/>
      <c r="V39" s="62"/>
      <c r="W39" s="63"/>
      <c r="X39" s="62"/>
      <c r="Y39" s="63"/>
      <c r="Z39" s="64"/>
      <c r="AA39" s="65"/>
      <c r="AB39" s="64"/>
      <c r="AC39" s="63"/>
      <c r="AD39" s="65"/>
    </row>
    <row r="40" spans="1:31" s="2" customFormat="1" ht="25" customHeight="1">
      <c r="A40" s="78" t="s">
        <v>11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8"/>
    </row>
    <row r="41" spans="1:31" s="40" customFormat="1" ht="11" customHeight="1">
      <c r="A41" s="38">
        <v>1</v>
      </c>
      <c r="B41" s="155"/>
      <c r="C41" s="6"/>
      <c r="D41" s="6"/>
      <c r="E41" s="6"/>
      <c r="F41" s="6"/>
      <c r="G41" s="6"/>
      <c r="H41" s="6"/>
      <c r="I41" s="7"/>
      <c r="J41" s="22"/>
      <c r="K41" s="6"/>
      <c r="L41" s="6"/>
      <c r="M41" s="22"/>
      <c r="N41" s="8"/>
      <c r="O41" s="8"/>
      <c r="P41" s="8"/>
      <c r="Q41" s="7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39"/>
    </row>
    <row r="42" spans="1:31" s="40" customFormat="1" ht="11" customHeight="1">
      <c r="A42" s="38">
        <f>A41+1</f>
        <v>2</v>
      </c>
      <c r="B42" s="155"/>
      <c r="C42" s="6"/>
      <c r="D42" s="6"/>
      <c r="E42" s="6"/>
      <c r="F42" s="6"/>
      <c r="G42" s="6"/>
      <c r="H42" s="6"/>
      <c r="I42" s="7"/>
      <c r="J42" s="22"/>
      <c r="K42" s="6"/>
      <c r="L42" s="6"/>
      <c r="M42" s="22"/>
      <c r="N42" s="8"/>
      <c r="O42" s="8"/>
      <c r="P42" s="8"/>
      <c r="Q42" s="7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</row>
    <row r="43" spans="1:31" s="40" customFormat="1" ht="11" customHeight="1">
      <c r="A43" s="38">
        <f t="shared" ref="A43:A71" si="1">A42+1</f>
        <v>3</v>
      </c>
      <c r="B43" s="155"/>
      <c r="C43" s="6"/>
      <c r="D43" s="6"/>
      <c r="E43" s="6"/>
      <c r="F43" s="6"/>
      <c r="G43" s="6"/>
      <c r="H43" s="6"/>
      <c r="I43" s="7"/>
      <c r="J43" s="22"/>
      <c r="K43" s="6"/>
      <c r="L43" s="6"/>
      <c r="M43" s="22"/>
      <c r="N43" s="8"/>
      <c r="O43" s="8"/>
      <c r="P43" s="8"/>
      <c r="Q43" s="7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</row>
    <row r="44" spans="1:31" s="40" customFormat="1" ht="11" customHeight="1">
      <c r="A44" s="38">
        <f t="shared" si="1"/>
        <v>4</v>
      </c>
      <c r="B44" s="155"/>
      <c r="C44" s="6"/>
      <c r="D44" s="6"/>
      <c r="E44" s="6"/>
      <c r="F44" s="6"/>
      <c r="G44" s="6"/>
      <c r="H44" s="6"/>
      <c r="I44" s="7"/>
      <c r="J44" s="22"/>
      <c r="K44" s="6"/>
      <c r="L44" s="6"/>
      <c r="M44" s="22"/>
      <c r="N44" s="8"/>
      <c r="O44" s="8"/>
      <c r="P44" s="8"/>
      <c r="Q44" s="7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spans="1:31" s="40" customFormat="1" ht="11" customHeight="1">
      <c r="A45" s="38">
        <f t="shared" si="1"/>
        <v>5</v>
      </c>
      <c r="B45" s="155"/>
      <c r="C45" s="6"/>
      <c r="D45" s="6"/>
      <c r="E45" s="6"/>
      <c r="F45" s="6"/>
      <c r="G45" s="6"/>
      <c r="H45" s="6"/>
      <c r="I45" s="7"/>
      <c r="J45" s="22"/>
      <c r="K45" s="6"/>
      <c r="L45" s="6"/>
      <c r="M45" s="22"/>
      <c r="N45" s="8"/>
      <c r="O45" s="8"/>
      <c r="P45" s="8"/>
      <c r="Q45" s="7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spans="1:31" s="40" customFormat="1" ht="11" customHeight="1">
      <c r="A46" s="38">
        <f t="shared" si="1"/>
        <v>6</v>
      </c>
      <c r="B46" s="155"/>
      <c r="C46" s="6"/>
      <c r="D46" s="6"/>
      <c r="E46" s="6"/>
      <c r="F46" s="6"/>
      <c r="G46" s="6"/>
      <c r="H46" s="6"/>
      <c r="I46" s="7"/>
      <c r="J46" s="22"/>
      <c r="K46" s="6"/>
      <c r="L46" s="6"/>
      <c r="M46" s="22"/>
      <c r="N46" s="8"/>
      <c r="O46" s="5"/>
      <c r="P46" s="5"/>
      <c r="Q46" s="4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1:31" s="40" customFormat="1" ht="11" customHeight="1">
      <c r="A47" s="38">
        <f t="shared" si="1"/>
        <v>7</v>
      </c>
      <c r="B47" s="155"/>
      <c r="C47" s="6"/>
      <c r="D47" s="6"/>
      <c r="E47" s="6"/>
      <c r="F47" s="6"/>
      <c r="G47" s="6"/>
      <c r="H47" s="6"/>
      <c r="I47" s="7"/>
      <c r="J47" s="22"/>
      <c r="K47" s="6"/>
      <c r="L47" s="6"/>
      <c r="M47" s="22"/>
      <c r="N47" s="8"/>
      <c r="O47" s="8"/>
      <c r="P47" s="8"/>
      <c r="Q47" s="7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1" s="40" customFormat="1" ht="11" customHeight="1">
      <c r="A48" s="38">
        <f t="shared" si="1"/>
        <v>8</v>
      </c>
      <c r="B48" s="155"/>
      <c r="C48" s="6"/>
      <c r="D48" s="6"/>
      <c r="E48" s="6"/>
      <c r="F48" s="6"/>
      <c r="G48" s="6"/>
      <c r="H48" s="6"/>
      <c r="I48" s="7"/>
      <c r="J48" s="22"/>
      <c r="K48" s="6"/>
      <c r="L48" s="6"/>
      <c r="M48" s="22"/>
      <c r="N48" s="8"/>
      <c r="O48" s="8"/>
      <c r="P48" s="8"/>
      <c r="Q48" s="7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s="40" customFormat="1" ht="11" customHeight="1">
      <c r="A49" s="38">
        <f t="shared" si="1"/>
        <v>9</v>
      </c>
      <c r="B49" s="155"/>
      <c r="C49" s="6"/>
      <c r="D49" s="6"/>
      <c r="E49" s="6"/>
      <c r="F49" s="6"/>
      <c r="G49" s="6"/>
      <c r="H49" s="6"/>
      <c r="I49" s="7"/>
      <c r="J49" s="22"/>
      <c r="K49" s="6"/>
      <c r="L49" s="6"/>
      <c r="M49" s="22"/>
      <c r="N49" s="8"/>
      <c r="O49" s="8"/>
      <c r="P49" s="8"/>
      <c r="Q49" s="7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s="40" customFormat="1" ht="11" customHeight="1">
      <c r="A50" s="38">
        <f t="shared" si="1"/>
        <v>10</v>
      </c>
      <c r="B50" s="155"/>
      <c r="C50" s="6"/>
      <c r="D50" s="6"/>
      <c r="E50" s="6"/>
      <c r="F50" s="6"/>
      <c r="G50" s="6"/>
      <c r="H50" s="6"/>
      <c r="I50" s="7"/>
      <c r="J50" s="22"/>
      <c r="K50" s="6"/>
      <c r="L50" s="6"/>
      <c r="M50" s="22"/>
      <c r="N50" s="8"/>
      <c r="O50" s="8"/>
      <c r="P50" s="8"/>
      <c r="Q50" s="7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s="40" customFormat="1" ht="11" customHeight="1">
      <c r="A51" s="38">
        <f t="shared" si="1"/>
        <v>11</v>
      </c>
      <c r="B51" s="155"/>
      <c r="C51" s="6"/>
      <c r="D51" s="6"/>
      <c r="E51" s="6"/>
      <c r="F51" s="6"/>
      <c r="G51" s="6"/>
      <c r="H51" s="6"/>
      <c r="I51" s="7"/>
      <c r="J51" s="22"/>
      <c r="K51" s="6"/>
      <c r="L51" s="6"/>
      <c r="M51" s="22"/>
      <c r="N51" s="8"/>
      <c r="O51" s="8"/>
      <c r="P51" s="8"/>
      <c r="Q51" s="7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s="40" customFormat="1" ht="11" customHeight="1">
      <c r="A52" s="38">
        <f t="shared" si="1"/>
        <v>12</v>
      </c>
      <c r="B52" s="155"/>
      <c r="C52" s="6"/>
      <c r="D52" s="6"/>
      <c r="E52" s="6"/>
      <c r="F52" s="6"/>
      <c r="G52" s="6"/>
      <c r="H52" s="6"/>
      <c r="I52" s="7"/>
      <c r="J52" s="22"/>
      <c r="K52" s="6"/>
      <c r="L52" s="6"/>
      <c r="M52" s="22"/>
      <c r="N52" s="8"/>
      <c r="O52" s="5"/>
      <c r="P52" s="5"/>
      <c r="Q52" s="4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</row>
    <row r="53" spans="1:30" s="40" customFormat="1" ht="11" customHeight="1">
      <c r="A53" s="38">
        <f t="shared" si="1"/>
        <v>13</v>
      </c>
      <c r="B53" s="155"/>
      <c r="C53" s="6"/>
      <c r="D53" s="6"/>
      <c r="E53" s="6"/>
      <c r="F53" s="6"/>
      <c r="G53" s="6"/>
      <c r="H53" s="6"/>
      <c r="I53" s="7"/>
      <c r="J53" s="22"/>
      <c r="K53" s="6"/>
      <c r="L53" s="6"/>
      <c r="M53" s="22"/>
      <c r="N53" s="8"/>
      <c r="O53" s="8"/>
      <c r="P53" s="8"/>
      <c r="Q53" s="7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s="40" customFormat="1" ht="11" customHeight="1">
      <c r="A54" s="38">
        <f t="shared" si="1"/>
        <v>14</v>
      </c>
      <c r="B54" s="155"/>
      <c r="C54" s="6"/>
      <c r="D54" s="6"/>
      <c r="E54" s="6"/>
      <c r="F54" s="6"/>
      <c r="G54" s="6"/>
      <c r="H54" s="6"/>
      <c r="I54" s="7"/>
      <c r="J54" s="22"/>
      <c r="K54" s="6"/>
      <c r="L54" s="6"/>
      <c r="M54" s="22"/>
      <c r="N54" s="8"/>
      <c r="O54" s="8"/>
      <c r="P54" s="8"/>
      <c r="Q54" s="7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s="40" customFormat="1" ht="11" customHeight="1">
      <c r="A55" s="38">
        <f t="shared" si="1"/>
        <v>15</v>
      </c>
      <c r="B55" s="155"/>
      <c r="C55" s="6"/>
      <c r="D55" s="6"/>
      <c r="E55" s="6"/>
      <c r="F55" s="6"/>
      <c r="G55" s="6"/>
      <c r="H55" s="6"/>
      <c r="I55" s="7"/>
      <c r="J55" s="22"/>
      <c r="K55" s="6"/>
      <c r="L55" s="6"/>
      <c r="M55" s="22"/>
      <c r="N55" s="8"/>
      <c r="O55" s="8"/>
      <c r="P55" s="8"/>
      <c r="Q55" s="7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s="40" customFormat="1" ht="11" customHeight="1">
      <c r="A56" s="38">
        <f t="shared" si="1"/>
        <v>16</v>
      </c>
      <c r="B56" s="155"/>
      <c r="C56" s="6"/>
      <c r="D56" s="6"/>
      <c r="E56" s="6"/>
      <c r="F56" s="6"/>
      <c r="G56" s="6"/>
      <c r="H56" s="6"/>
      <c r="I56" s="7"/>
      <c r="J56" s="22"/>
      <c r="K56" s="6"/>
      <c r="L56" s="6"/>
      <c r="M56" s="22"/>
      <c r="N56" s="8"/>
      <c r="O56" s="8"/>
      <c r="P56" s="8"/>
      <c r="Q56" s="7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spans="1:30" s="40" customFormat="1" ht="11" customHeight="1">
      <c r="A57" s="38">
        <f t="shared" si="1"/>
        <v>17</v>
      </c>
      <c r="B57" s="155"/>
      <c r="C57" s="6"/>
      <c r="D57" s="6"/>
      <c r="E57" s="6"/>
      <c r="F57" s="6"/>
      <c r="G57" s="6"/>
      <c r="H57" s="6"/>
      <c r="I57" s="7"/>
      <c r="J57" s="22"/>
      <c r="K57" s="6"/>
      <c r="L57" s="6"/>
      <c r="M57" s="22"/>
      <c r="N57" s="8"/>
      <c r="O57" s="8"/>
      <c r="P57" s="8"/>
      <c r="Q57" s="7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</row>
    <row r="58" spans="1:30" s="40" customFormat="1" ht="11" customHeight="1">
      <c r="A58" s="38">
        <f t="shared" si="1"/>
        <v>18</v>
      </c>
      <c r="B58" s="155"/>
      <c r="C58" s="6"/>
      <c r="D58" s="6"/>
      <c r="E58" s="6"/>
      <c r="F58" s="6"/>
      <c r="G58" s="6"/>
      <c r="H58" s="6"/>
      <c r="I58" s="7"/>
      <c r="J58" s="22"/>
      <c r="K58" s="6"/>
      <c r="L58" s="6"/>
      <c r="M58" s="22"/>
      <c r="N58" s="8"/>
      <c r="O58" s="5"/>
      <c r="P58" s="5"/>
      <c r="Q58" s="4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</row>
    <row r="59" spans="1:30" s="40" customFormat="1" ht="11" customHeight="1">
      <c r="A59" s="38">
        <f t="shared" si="1"/>
        <v>19</v>
      </c>
      <c r="B59" s="155"/>
      <c r="C59" s="6"/>
      <c r="D59" s="6"/>
      <c r="E59" s="6"/>
      <c r="F59" s="6"/>
      <c r="G59" s="6"/>
      <c r="H59" s="6"/>
      <c r="I59" s="7"/>
      <c r="J59" s="22"/>
      <c r="K59" s="6"/>
      <c r="L59" s="6"/>
      <c r="M59" s="22"/>
      <c r="N59" s="8"/>
      <c r="O59" s="8"/>
      <c r="P59" s="8"/>
      <c r="Q59" s="7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</row>
    <row r="60" spans="1:30" s="40" customFormat="1" ht="11" customHeight="1">
      <c r="A60" s="38">
        <f t="shared" si="1"/>
        <v>20</v>
      </c>
      <c r="B60" s="155"/>
      <c r="C60" s="6"/>
      <c r="D60" s="6"/>
      <c r="E60" s="6"/>
      <c r="F60" s="6"/>
      <c r="G60" s="6"/>
      <c r="H60" s="6"/>
      <c r="I60" s="7"/>
      <c r="J60" s="22"/>
      <c r="K60" s="6"/>
      <c r="L60" s="6"/>
      <c r="M60" s="22"/>
      <c r="N60" s="8"/>
      <c r="O60" s="8"/>
      <c r="P60" s="8"/>
      <c r="Q60" s="7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</row>
    <row r="61" spans="1:30" s="40" customFormat="1" ht="11" customHeight="1">
      <c r="A61" s="38">
        <f t="shared" si="1"/>
        <v>21</v>
      </c>
      <c r="B61" s="155"/>
      <c r="C61" s="6"/>
      <c r="D61" s="6"/>
      <c r="E61" s="6"/>
      <c r="F61" s="6"/>
      <c r="G61" s="6"/>
      <c r="H61" s="6"/>
      <c r="I61" s="7"/>
      <c r="J61" s="22"/>
      <c r="K61" s="6"/>
      <c r="L61" s="6"/>
      <c r="M61" s="22"/>
      <c r="N61" s="8"/>
      <c r="O61" s="5"/>
      <c r="P61" s="5"/>
      <c r="Q61" s="4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</row>
    <row r="62" spans="1:30" s="40" customFormat="1" ht="11" customHeight="1">
      <c r="A62" s="38">
        <f t="shared" si="1"/>
        <v>22</v>
      </c>
      <c r="B62" s="155"/>
      <c r="C62" s="6"/>
      <c r="D62" s="6"/>
      <c r="E62" s="6"/>
      <c r="F62" s="6"/>
      <c r="G62" s="6"/>
      <c r="H62" s="6"/>
      <c r="I62" s="7"/>
      <c r="J62" s="22"/>
      <c r="K62" s="6"/>
      <c r="L62" s="6"/>
      <c r="M62" s="22"/>
      <c r="N62" s="8"/>
      <c r="O62" s="5"/>
      <c r="P62" s="5"/>
      <c r="Q62" s="4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</row>
    <row r="63" spans="1:30" s="40" customFormat="1" ht="11" customHeight="1">
      <c r="A63" s="38">
        <f t="shared" si="1"/>
        <v>23</v>
      </c>
      <c r="B63" s="155"/>
      <c r="C63" s="6"/>
      <c r="D63" s="6"/>
      <c r="E63" s="6"/>
      <c r="F63" s="6"/>
      <c r="G63" s="6"/>
      <c r="H63" s="6"/>
      <c r="I63" s="7"/>
      <c r="J63" s="22"/>
      <c r="K63" s="6"/>
      <c r="L63" s="6"/>
      <c r="M63" s="22"/>
      <c r="N63" s="8"/>
      <c r="O63" s="8"/>
      <c r="P63" s="8"/>
      <c r="Q63" s="7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30" s="40" customFormat="1" ht="11" customHeight="1">
      <c r="A64" s="38">
        <f t="shared" si="1"/>
        <v>24</v>
      </c>
      <c r="B64" s="155"/>
      <c r="C64" s="6"/>
      <c r="D64" s="6"/>
      <c r="E64" s="6"/>
      <c r="F64" s="6"/>
      <c r="G64" s="6"/>
      <c r="H64" s="6"/>
      <c r="I64" s="7"/>
      <c r="J64" s="22"/>
      <c r="K64" s="6"/>
      <c r="L64" s="6"/>
      <c r="M64" s="22"/>
      <c r="N64" s="8"/>
      <c r="O64" s="5"/>
      <c r="P64" s="5"/>
      <c r="Q64" s="4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</row>
    <row r="65" spans="1:31" s="40" customFormat="1" ht="11" customHeight="1">
      <c r="A65" s="38">
        <f t="shared" si="1"/>
        <v>25</v>
      </c>
      <c r="B65" s="155"/>
      <c r="C65" s="6"/>
      <c r="D65" s="6"/>
      <c r="E65" s="6"/>
      <c r="F65" s="6"/>
      <c r="G65" s="6"/>
      <c r="H65" s="6"/>
      <c r="I65" s="7"/>
      <c r="J65" s="22"/>
      <c r="K65" s="6"/>
      <c r="L65" s="6"/>
      <c r="M65" s="22"/>
      <c r="N65" s="8"/>
      <c r="O65" s="8"/>
      <c r="P65" s="8"/>
      <c r="Q65" s="7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</row>
    <row r="66" spans="1:31" s="40" customFormat="1" ht="11" customHeight="1">
      <c r="A66" s="38">
        <f t="shared" si="1"/>
        <v>26</v>
      </c>
      <c r="B66" s="155"/>
      <c r="C66" s="6"/>
      <c r="D66" s="6"/>
      <c r="E66" s="6"/>
      <c r="F66" s="6"/>
      <c r="G66" s="6"/>
      <c r="H66" s="6"/>
      <c r="I66" s="7"/>
      <c r="J66" s="22"/>
      <c r="K66" s="6"/>
      <c r="L66" s="6"/>
      <c r="M66" s="22"/>
      <c r="N66" s="8"/>
      <c r="O66" s="8"/>
      <c r="P66" s="8"/>
      <c r="Q66" s="7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1" s="40" customFormat="1" ht="11" customHeight="1">
      <c r="A67" s="38">
        <f t="shared" si="1"/>
        <v>27</v>
      </c>
      <c r="B67" s="155"/>
      <c r="C67" s="6"/>
      <c r="D67" s="6"/>
      <c r="E67" s="6"/>
      <c r="F67" s="6"/>
      <c r="G67" s="6"/>
      <c r="H67" s="6"/>
      <c r="I67" s="7"/>
      <c r="J67" s="22"/>
      <c r="K67" s="6"/>
      <c r="L67" s="6"/>
      <c r="M67" s="22"/>
      <c r="N67" s="8"/>
      <c r="O67" s="8"/>
      <c r="P67" s="8"/>
      <c r="Q67" s="7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:31" s="40" customFormat="1" ht="11" customHeight="1">
      <c r="A68" s="38">
        <f t="shared" si="1"/>
        <v>28</v>
      </c>
      <c r="B68" s="155"/>
      <c r="C68" s="6"/>
      <c r="D68" s="6"/>
      <c r="E68" s="6"/>
      <c r="F68" s="6"/>
      <c r="G68" s="6"/>
      <c r="H68" s="6"/>
      <c r="I68" s="7"/>
      <c r="J68" s="22"/>
      <c r="K68" s="6"/>
      <c r="L68" s="6"/>
      <c r="M68" s="22"/>
      <c r="N68" s="8"/>
      <c r="O68" s="8"/>
      <c r="P68" s="8"/>
      <c r="Q68" s="7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:31" s="40" customFormat="1" ht="11" customHeight="1">
      <c r="A69" s="38">
        <f t="shared" si="1"/>
        <v>29</v>
      </c>
      <c r="B69" s="155"/>
      <c r="C69" s="6"/>
      <c r="D69" s="6"/>
      <c r="E69" s="6"/>
      <c r="F69" s="6"/>
      <c r="G69" s="6"/>
      <c r="H69" s="6"/>
      <c r="I69" s="7"/>
      <c r="J69" s="22"/>
      <c r="K69" s="6"/>
      <c r="L69" s="6"/>
      <c r="M69" s="22"/>
      <c r="N69" s="8"/>
      <c r="O69" s="8"/>
      <c r="P69" s="8"/>
      <c r="Q69" s="7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</row>
    <row r="70" spans="1:31" s="40" customFormat="1" ht="11" customHeight="1">
      <c r="A70" s="38">
        <f t="shared" si="1"/>
        <v>30</v>
      </c>
      <c r="B70" s="155"/>
      <c r="C70" s="6"/>
      <c r="D70" s="6"/>
      <c r="E70" s="6"/>
      <c r="F70" s="6"/>
      <c r="G70" s="6"/>
      <c r="H70" s="6"/>
      <c r="I70" s="7"/>
      <c r="J70" s="22"/>
      <c r="K70" s="6"/>
      <c r="L70" s="6"/>
      <c r="M70" s="22"/>
      <c r="N70" s="8"/>
      <c r="O70" s="8"/>
      <c r="P70" s="8"/>
      <c r="Q70" s="7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31" s="40" customFormat="1" ht="11" customHeight="1">
      <c r="A71" s="38">
        <f t="shared" si="1"/>
        <v>31</v>
      </c>
      <c r="B71" s="155"/>
      <c r="C71" s="6"/>
      <c r="D71" s="6"/>
      <c r="E71" s="6"/>
      <c r="F71" s="6"/>
      <c r="G71" s="6"/>
      <c r="H71" s="6"/>
      <c r="I71" s="7"/>
      <c r="J71" s="22"/>
      <c r="K71" s="6"/>
      <c r="L71" s="6"/>
      <c r="M71" s="22"/>
      <c r="N71" s="8"/>
      <c r="O71" s="8"/>
      <c r="P71" s="8"/>
      <c r="Q71" s="7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31" s="48" customFormat="1" ht="24" customHeight="1">
      <c r="A72" s="86" t="s">
        <v>3</v>
      </c>
      <c r="B72" s="86"/>
      <c r="C72" s="41"/>
      <c r="D72" s="76">
        <f>IF(SUM(D41:D71)&lt;41, SUM(D41:D71), 40)</f>
        <v>0</v>
      </c>
      <c r="E72" s="42">
        <f>SUM(E41:E71)</f>
        <v>0</v>
      </c>
      <c r="F72" s="42">
        <f>SUM(F41:F71)</f>
        <v>0</v>
      </c>
      <c r="G72" s="42">
        <f>SUM(G41:G71)</f>
        <v>0</v>
      </c>
      <c r="H72" s="42">
        <f>SUM(H41:H71)</f>
        <v>0</v>
      </c>
      <c r="I72" s="42">
        <f>SUM(E72:H72)</f>
        <v>0</v>
      </c>
      <c r="J72" s="76">
        <f>SUM(J41:J71)</f>
        <v>0</v>
      </c>
      <c r="K72" s="76">
        <f>SUM(K41:K71)</f>
        <v>0</v>
      </c>
      <c r="L72" s="76">
        <f>SUM(L41:L71)</f>
        <v>0</v>
      </c>
      <c r="M72" s="76">
        <f>SUM(M41:M71)</f>
        <v>0</v>
      </c>
      <c r="N72" s="43"/>
      <c r="O72" s="44">
        <f>SUM(O41:O71)</f>
        <v>0</v>
      </c>
      <c r="P72" s="44">
        <f>SUM(P41:P71)</f>
        <v>0</v>
      </c>
      <c r="Q72" s="44">
        <f>SUM(O72:P72)</f>
        <v>0</v>
      </c>
      <c r="R72" s="45" t="s">
        <v>22</v>
      </c>
      <c r="S72" s="46">
        <f>O72</f>
        <v>0</v>
      </c>
      <c r="T72" s="45" t="s">
        <v>23</v>
      </c>
      <c r="U72" s="46">
        <f>P72</f>
        <v>0</v>
      </c>
      <c r="V72" s="45" t="s">
        <v>24</v>
      </c>
      <c r="W72" s="46">
        <f>Q72</f>
        <v>0</v>
      </c>
      <c r="X72" s="44"/>
      <c r="Y72" s="44"/>
      <c r="Z72" s="44"/>
      <c r="AA72" s="44"/>
      <c r="AB72" s="44"/>
      <c r="AC72" s="44"/>
      <c r="AD72" s="47" t="s">
        <v>34</v>
      </c>
    </row>
    <row r="73" spans="1:31" s="48" customFormat="1" ht="19" customHeight="1">
      <c r="A73" s="86"/>
      <c r="B73" s="86"/>
      <c r="C73" s="41"/>
      <c r="D73" s="76"/>
      <c r="E73" s="88">
        <f>IF(I72&lt;41,I72,40)</f>
        <v>0</v>
      </c>
      <c r="F73" s="88"/>
      <c r="G73" s="88"/>
      <c r="H73" s="88"/>
      <c r="I73" s="88"/>
      <c r="J73" s="76"/>
      <c r="K73" s="76"/>
      <c r="L73" s="76"/>
      <c r="M73" s="76"/>
      <c r="N73" s="43"/>
      <c r="O73" s="76" t="s">
        <v>13</v>
      </c>
      <c r="P73" s="76"/>
      <c r="Q73" s="76"/>
      <c r="R73" s="67">
        <f>E72</f>
        <v>0</v>
      </c>
      <c r="S73" s="67" t="s">
        <v>21</v>
      </c>
      <c r="T73" s="67">
        <f>F72</f>
        <v>0</v>
      </c>
      <c r="U73" s="67" t="s">
        <v>21</v>
      </c>
      <c r="V73" s="67">
        <f>G72</f>
        <v>0</v>
      </c>
      <c r="W73" s="67" t="s">
        <v>21</v>
      </c>
      <c r="X73" s="67">
        <f>H72</f>
        <v>0</v>
      </c>
      <c r="Y73" s="67" t="s">
        <v>21</v>
      </c>
      <c r="Z73" s="67">
        <f>I72</f>
        <v>0</v>
      </c>
      <c r="AA73" s="50"/>
      <c r="AB73" s="50"/>
      <c r="AC73" s="50"/>
      <c r="AD73" s="77" t="s">
        <v>25</v>
      </c>
    </row>
    <row r="74" spans="1:31" s="58" customFormat="1" ht="18" customHeight="1">
      <c r="A74" s="90" t="s">
        <v>1</v>
      </c>
      <c r="B74" s="90"/>
      <c r="C74" s="69"/>
      <c r="D74" s="89" t="s">
        <v>4</v>
      </c>
      <c r="E74" s="89"/>
      <c r="F74" s="89"/>
      <c r="G74" s="89"/>
      <c r="H74" s="70">
        <f>D72+E73+J72+K72+L72+M72</f>
        <v>0</v>
      </c>
      <c r="I74" s="89" t="s">
        <v>4</v>
      </c>
      <c r="J74" s="89"/>
      <c r="K74" s="89"/>
      <c r="L74" s="89"/>
      <c r="M74" s="89"/>
      <c r="N74" s="53"/>
      <c r="O74" s="76" t="s">
        <v>14</v>
      </c>
      <c r="P74" s="76"/>
      <c r="Q74" s="76"/>
      <c r="R74" s="54" t="s">
        <v>15</v>
      </c>
      <c r="S74" s="55">
        <f>D72</f>
        <v>0</v>
      </c>
      <c r="T74" s="54" t="s">
        <v>16</v>
      </c>
      <c r="U74" s="55">
        <f>E73</f>
        <v>0</v>
      </c>
      <c r="V74" s="54" t="s">
        <v>17</v>
      </c>
      <c r="W74" s="55">
        <f>J72</f>
        <v>0</v>
      </c>
      <c r="X74" s="54" t="s">
        <v>18</v>
      </c>
      <c r="Y74" s="55">
        <f>K72</f>
        <v>0</v>
      </c>
      <c r="Z74" s="56" t="s">
        <v>19</v>
      </c>
      <c r="AA74" s="68">
        <f>L72</f>
        <v>0</v>
      </c>
      <c r="AB74" s="56" t="s">
        <v>20</v>
      </c>
      <c r="AC74" s="55">
        <f>M72</f>
        <v>0</v>
      </c>
      <c r="AD74" s="77"/>
    </row>
    <row r="75" spans="1:31" s="1" customFormat="1" ht="11" customHeight="1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  <c r="P75" s="9"/>
      <c r="Q75" s="9"/>
    </row>
    <row r="76" spans="1:31" s="2" customFormat="1" ht="25" customHeight="1">
      <c r="A76" s="78" t="s">
        <v>29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18"/>
    </row>
    <row r="77" spans="1:31" s="40" customFormat="1" ht="11" customHeight="1">
      <c r="A77" s="38">
        <v>1</v>
      </c>
      <c r="B77" s="155"/>
      <c r="C77" s="6"/>
      <c r="D77" s="6"/>
      <c r="E77" s="6"/>
      <c r="F77" s="6"/>
      <c r="G77" s="6"/>
      <c r="H77" s="6"/>
      <c r="I77" s="7"/>
      <c r="J77" s="22"/>
      <c r="K77" s="6"/>
      <c r="L77" s="6"/>
      <c r="M77" s="22"/>
      <c r="N77" s="8"/>
      <c r="O77" s="8"/>
      <c r="P77" s="8"/>
      <c r="Q77" s="7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39"/>
    </row>
    <row r="78" spans="1:31" s="40" customFormat="1" ht="11" customHeight="1">
      <c r="A78" s="38">
        <f>A77+1</f>
        <v>2</v>
      </c>
      <c r="B78" s="155"/>
      <c r="C78" s="6"/>
      <c r="D78" s="6"/>
      <c r="E78" s="6"/>
      <c r="F78" s="6"/>
      <c r="G78" s="6"/>
      <c r="H78" s="6"/>
      <c r="I78" s="7"/>
      <c r="J78" s="22"/>
      <c r="K78" s="6"/>
      <c r="L78" s="6"/>
      <c r="M78" s="22"/>
      <c r="N78" s="8"/>
      <c r="O78" s="8"/>
      <c r="P78" s="8"/>
      <c r="Q78" s="7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:31" s="40" customFormat="1" ht="11" customHeight="1">
      <c r="A79" s="38">
        <f t="shared" ref="A79:A107" si="2">A78+1</f>
        <v>3</v>
      </c>
      <c r="B79" s="155"/>
      <c r="C79" s="6"/>
      <c r="D79" s="6"/>
      <c r="E79" s="6"/>
      <c r="F79" s="6"/>
      <c r="G79" s="6"/>
      <c r="H79" s="6"/>
      <c r="I79" s="7"/>
      <c r="J79" s="22"/>
      <c r="K79" s="6"/>
      <c r="L79" s="6"/>
      <c r="M79" s="22"/>
      <c r="N79" s="8"/>
      <c r="O79" s="8"/>
      <c r="P79" s="8"/>
      <c r="Q79" s="7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spans="1:31" s="40" customFormat="1" ht="11" customHeight="1">
      <c r="A80" s="38">
        <f t="shared" si="2"/>
        <v>4</v>
      </c>
      <c r="B80" s="155"/>
      <c r="C80" s="6"/>
      <c r="D80" s="6"/>
      <c r="E80" s="6"/>
      <c r="F80" s="6"/>
      <c r="G80" s="6"/>
      <c r="H80" s="6"/>
      <c r="I80" s="7"/>
      <c r="J80" s="22"/>
      <c r="K80" s="6"/>
      <c r="L80" s="6"/>
      <c r="M80" s="22"/>
      <c r="N80" s="8"/>
      <c r="O80" s="8"/>
      <c r="P80" s="8"/>
      <c r="Q80" s="7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spans="1:30" s="40" customFormat="1" ht="11" customHeight="1">
      <c r="A81" s="38">
        <f t="shared" si="2"/>
        <v>5</v>
      </c>
      <c r="B81" s="155"/>
      <c r="C81" s="6"/>
      <c r="D81" s="6"/>
      <c r="E81" s="6"/>
      <c r="F81" s="6"/>
      <c r="G81" s="6"/>
      <c r="H81" s="6"/>
      <c r="I81" s="7"/>
      <c r="J81" s="22"/>
      <c r="K81" s="6"/>
      <c r="L81" s="6"/>
      <c r="M81" s="22"/>
      <c r="N81" s="8"/>
      <c r="O81" s="8"/>
      <c r="P81" s="8"/>
      <c r="Q81" s="7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spans="1:30" s="40" customFormat="1" ht="11" customHeight="1">
      <c r="A82" s="38">
        <f t="shared" si="2"/>
        <v>6</v>
      </c>
      <c r="B82" s="155"/>
      <c r="C82" s="6"/>
      <c r="D82" s="6"/>
      <c r="E82" s="6"/>
      <c r="F82" s="6"/>
      <c r="G82" s="6"/>
      <c r="H82" s="6"/>
      <c r="I82" s="7"/>
      <c r="J82" s="22"/>
      <c r="K82" s="6"/>
      <c r="L82" s="6"/>
      <c r="M82" s="22"/>
      <c r="N82" s="8"/>
      <c r="O82" s="5"/>
      <c r="P82" s="5"/>
      <c r="Q82" s="4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</row>
    <row r="83" spans="1:30" s="40" customFormat="1" ht="11" customHeight="1">
      <c r="A83" s="38">
        <f t="shared" si="2"/>
        <v>7</v>
      </c>
      <c r="B83" s="155"/>
      <c r="C83" s="6"/>
      <c r="D83" s="6"/>
      <c r="E83" s="6"/>
      <c r="F83" s="6"/>
      <c r="G83" s="6"/>
      <c r="H83" s="6"/>
      <c r="I83" s="7"/>
      <c r="J83" s="22"/>
      <c r="K83" s="6"/>
      <c r="L83" s="6"/>
      <c r="M83" s="22"/>
      <c r="N83" s="8"/>
      <c r="O83" s="8"/>
      <c r="P83" s="8"/>
      <c r="Q83" s="7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</row>
    <row r="84" spans="1:30" s="40" customFormat="1" ht="11" customHeight="1">
      <c r="A84" s="38">
        <f t="shared" si="2"/>
        <v>8</v>
      </c>
      <c r="B84" s="155"/>
      <c r="C84" s="6"/>
      <c r="D84" s="6"/>
      <c r="E84" s="6"/>
      <c r="F84" s="6"/>
      <c r="G84" s="6"/>
      <c r="H84" s="6"/>
      <c r="I84" s="7"/>
      <c r="J84" s="22"/>
      <c r="K84" s="6"/>
      <c r="L84" s="6"/>
      <c r="M84" s="22"/>
      <c r="N84" s="8"/>
      <c r="O84" s="8"/>
      <c r="P84" s="8"/>
      <c r="Q84" s="7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40" customFormat="1" ht="11" customHeight="1">
      <c r="A85" s="38">
        <f t="shared" si="2"/>
        <v>9</v>
      </c>
      <c r="B85" s="155"/>
      <c r="C85" s="6"/>
      <c r="D85" s="6"/>
      <c r="E85" s="6"/>
      <c r="F85" s="6"/>
      <c r="G85" s="6"/>
      <c r="H85" s="6"/>
      <c r="I85" s="7"/>
      <c r="J85" s="22"/>
      <c r="K85" s="6"/>
      <c r="L85" s="6"/>
      <c r="M85" s="22"/>
      <c r="N85" s="8"/>
      <c r="O85" s="8"/>
      <c r="P85" s="8"/>
      <c r="Q85" s="7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40" customFormat="1" ht="11" customHeight="1">
      <c r="A86" s="38">
        <f t="shared" si="2"/>
        <v>10</v>
      </c>
      <c r="B86" s="155"/>
      <c r="C86" s="6"/>
      <c r="D86" s="6"/>
      <c r="E86" s="6"/>
      <c r="F86" s="6"/>
      <c r="G86" s="6"/>
      <c r="H86" s="6"/>
      <c r="I86" s="7"/>
      <c r="J86" s="22"/>
      <c r="K86" s="6"/>
      <c r="L86" s="6"/>
      <c r="M86" s="22"/>
      <c r="N86" s="8"/>
      <c r="O86" s="8"/>
      <c r="P86" s="8"/>
      <c r="Q86" s="7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1:30" s="40" customFormat="1" ht="11" customHeight="1">
      <c r="A87" s="38">
        <f t="shared" si="2"/>
        <v>11</v>
      </c>
      <c r="B87" s="155"/>
      <c r="C87" s="6"/>
      <c r="D87" s="6"/>
      <c r="E87" s="6"/>
      <c r="F87" s="6"/>
      <c r="G87" s="6"/>
      <c r="H87" s="6"/>
      <c r="I87" s="7"/>
      <c r="J87" s="22"/>
      <c r="K87" s="6"/>
      <c r="L87" s="6"/>
      <c r="M87" s="22"/>
      <c r="N87" s="8"/>
      <c r="O87" s="8"/>
      <c r="P87" s="8"/>
      <c r="Q87" s="7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s="40" customFormat="1" ht="11" customHeight="1">
      <c r="A88" s="38">
        <f t="shared" si="2"/>
        <v>12</v>
      </c>
      <c r="B88" s="155"/>
      <c r="C88" s="6"/>
      <c r="D88" s="6"/>
      <c r="E88" s="6"/>
      <c r="F88" s="6"/>
      <c r="G88" s="6"/>
      <c r="H88" s="6"/>
      <c r="I88" s="7"/>
      <c r="J88" s="22"/>
      <c r="K88" s="6"/>
      <c r="L88" s="6"/>
      <c r="M88" s="22"/>
      <c r="N88" s="8"/>
      <c r="O88" s="5"/>
      <c r="P88" s="5"/>
      <c r="Q88" s="4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</row>
    <row r="89" spans="1:30" s="40" customFormat="1" ht="11" customHeight="1">
      <c r="A89" s="38">
        <f t="shared" si="2"/>
        <v>13</v>
      </c>
      <c r="B89" s="155"/>
      <c r="C89" s="6"/>
      <c r="D89" s="6"/>
      <c r="E89" s="6"/>
      <c r="F89" s="6"/>
      <c r="G89" s="6"/>
      <c r="H89" s="6"/>
      <c r="I89" s="7"/>
      <c r="J89" s="22"/>
      <c r="K89" s="6"/>
      <c r="L89" s="6"/>
      <c r="M89" s="22"/>
      <c r="N89" s="8"/>
      <c r="O89" s="8"/>
      <c r="P89" s="8"/>
      <c r="Q89" s="7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s="40" customFormat="1" ht="11" customHeight="1">
      <c r="A90" s="38">
        <f t="shared" si="2"/>
        <v>14</v>
      </c>
      <c r="B90" s="155"/>
      <c r="C90" s="6"/>
      <c r="D90" s="6"/>
      <c r="E90" s="6"/>
      <c r="F90" s="6"/>
      <c r="G90" s="6"/>
      <c r="H90" s="6"/>
      <c r="I90" s="7"/>
      <c r="J90" s="22"/>
      <c r="K90" s="6"/>
      <c r="L90" s="6"/>
      <c r="M90" s="22"/>
      <c r="N90" s="8"/>
      <c r="O90" s="8"/>
      <c r="P90" s="8"/>
      <c r="Q90" s="7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40" customFormat="1" ht="11" customHeight="1">
      <c r="A91" s="38">
        <f t="shared" si="2"/>
        <v>15</v>
      </c>
      <c r="B91" s="155"/>
      <c r="C91" s="6"/>
      <c r="D91" s="6"/>
      <c r="E91" s="6"/>
      <c r="F91" s="6"/>
      <c r="G91" s="6"/>
      <c r="H91" s="6"/>
      <c r="I91" s="7"/>
      <c r="J91" s="22"/>
      <c r="K91" s="6"/>
      <c r="L91" s="6"/>
      <c r="M91" s="22"/>
      <c r="N91" s="8"/>
      <c r="O91" s="8"/>
      <c r="P91" s="8"/>
      <c r="Q91" s="7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</row>
    <row r="92" spans="1:30" s="40" customFormat="1" ht="11" customHeight="1">
      <c r="A92" s="38">
        <f t="shared" si="2"/>
        <v>16</v>
      </c>
      <c r="B92" s="155"/>
      <c r="C92" s="6"/>
      <c r="D92" s="6"/>
      <c r="E92" s="6"/>
      <c r="F92" s="6"/>
      <c r="G92" s="6"/>
      <c r="H92" s="6"/>
      <c r="I92" s="7"/>
      <c r="J92" s="22"/>
      <c r="K92" s="6"/>
      <c r="L92" s="6"/>
      <c r="M92" s="22"/>
      <c r="N92" s="8"/>
      <c r="O92" s="8"/>
      <c r="P92" s="8"/>
      <c r="Q92" s="7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s="40" customFormat="1" ht="11" customHeight="1">
      <c r="A93" s="38">
        <f t="shared" si="2"/>
        <v>17</v>
      </c>
      <c r="B93" s="155"/>
      <c r="C93" s="6"/>
      <c r="D93" s="6"/>
      <c r="E93" s="6"/>
      <c r="F93" s="6"/>
      <c r="G93" s="6"/>
      <c r="H93" s="6"/>
      <c r="I93" s="7"/>
      <c r="J93" s="22"/>
      <c r="K93" s="6"/>
      <c r="L93" s="6"/>
      <c r="M93" s="22"/>
      <c r="N93" s="8"/>
      <c r="O93" s="8"/>
      <c r="P93" s="8"/>
      <c r="Q93" s="7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spans="1:30" s="40" customFormat="1" ht="11" customHeight="1">
      <c r="A94" s="38">
        <f t="shared" si="2"/>
        <v>18</v>
      </c>
      <c r="B94" s="155"/>
      <c r="C94" s="6"/>
      <c r="D94" s="6"/>
      <c r="E94" s="6"/>
      <c r="F94" s="6"/>
      <c r="G94" s="6"/>
      <c r="H94" s="6"/>
      <c r="I94" s="7"/>
      <c r="J94" s="22"/>
      <c r="K94" s="6"/>
      <c r="L94" s="6"/>
      <c r="M94" s="22"/>
      <c r="N94" s="8"/>
      <c r="O94" s="5"/>
      <c r="P94" s="5"/>
      <c r="Q94" s="4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</row>
    <row r="95" spans="1:30" s="40" customFormat="1" ht="11" customHeight="1">
      <c r="A95" s="38">
        <f t="shared" si="2"/>
        <v>19</v>
      </c>
      <c r="B95" s="155"/>
      <c r="C95" s="6"/>
      <c r="D95" s="6"/>
      <c r="E95" s="6"/>
      <c r="F95" s="6"/>
      <c r="G95" s="6"/>
      <c r="H95" s="6"/>
      <c r="I95" s="7"/>
      <c r="J95" s="22"/>
      <c r="K95" s="6"/>
      <c r="L95" s="6"/>
      <c r="M95" s="22"/>
      <c r="N95" s="8"/>
      <c r="O95" s="8"/>
      <c r="P95" s="8"/>
      <c r="Q95" s="7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</row>
    <row r="96" spans="1:30" s="40" customFormat="1" ht="11" customHeight="1">
      <c r="A96" s="38">
        <f t="shared" si="2"/>
        <v>20</v>
      </c>
      <c r="B96" s="155"/>
      <c r="C96" s="6"/>
      <c r="D96" s="6"/>
      <c r="E96" s="6"/>
      <c r="F96" s="6"/>
      <c r="G96" s="6"/>
      <c r="H96" s="6"/>
      <c r="I96" s="7"/>
      <c r="J96" s="22"/>
      <c r="K96" s="6"/>
      <c r="L96" s="6"/>
      <c r="M96" s="22"/>
      <c r="N96" s="8"/>
      <c r="O96" s="8"/>
      <c r="P96" s="8"/>
      <c r="Q96" s="7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spans="1:31" s="40" customFormat="1" ht="11" customHeight="1">
      <c r="A97" s="38">
        <f t="shared" si="2"/>
        <v>21</v>
      </c>
      <c r="B97" s="155"/>
      <c r="C97" s="6"/>
      <c r="D97" s="6"/>
      <c r="E97" s="6"/>
      <c r="F97" s="6"/>
      <c r="G97" s="6"/>
      <c r="H97" s="6"/>
      <c r="I97" s="7"/>
      <c r="J97" s="22"/>
      <c r="K97" s="6"/>
      <c r="L97" s="6"/>
      <c r="M97" s="22"/>
      <c r="N97" s="8"/>
      <c r="O97" s="5"/>
      <c r="P97" s="5"/>
      <c r="Q97" s="4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</row>
    <row r="98" spans="1:31" s="40" customFormat="1" ht="11" customHeight="1">
      <c r="A98" s="38">
        <f t="shared" si="2"/>
        <v>22</v>
      </c>
      <c r="B98" s="155"/>
      <c r="C98" s="6"/>
      <c r="D98" s="6"/>
      <c r="E98" s="6"/>
      <c r="F98" s="6"/>
      <c r="G98" s="6"/>
      <c r="H98" s="6"/>
      <c r="I98" s="7"/>
      <c r="J98" s="22"/>
      <c r="K98" s="6"/>
      <c r="L98" s="6"/>
      <c r="M98" s="22"/>
      <c r="N98" s="8"/>
      <c r="O98" s="5"/>
      <c r="P98" s="5"/>
      <c r="Q98" s="4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</row>
    <row r="99" spans="1:31" s="40" customFormat="1" ht="11" customHeight="1">
      <c r="A99" s="38">
        <f t="shared" si="2"/>
        <v>23</v>
      </c>
      <c r="B99" s="155"/>
      <c r="C99" s="6"/>
      <c r="D99" s="6"/>
      <c r="E99" s="6"/>
      <c r="F99" s="6"/>
      <c r="G99" s="6"/>
      <c r="H99" s="6"/>
      <c r="I99" s="7"/>
      <c r="J99" s="22"/>
      <c r="K99" s="6"/>
      <c r="L99" s="6"/>
      <c r="M99" s="22"/>
      <c r="N99" s="8"/>
      <c r="O99" s="8"/>
      <c r="P99" s="8"/>
      <c r="Q99" s="7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</row>
    <row r="100" spans="1:31" s="40" customFormat="1" ht="11" customHeight="1">
      <c r="A100" s="38">
        <f t="shared" si="2"/>
        <v>24</v>
      </c>
      <c r="B100" s="155"/>
      <c r="C100" s="6"/>
      <c r="D100" s="6"/>
      <c r="E100" s="6"/>
      <c r="F100" s="6"/>
      <c r="G100" s="6"/>
      <c r="H100" s="6"/>
      <c r="I100" s="7"/>
      <c r="J100" s="22"/>
      <c r="K100" s="6"/>
      <c r="L100" s="6"/>
      <c r="M100" s="22"/>
      <c r="N100" s="8"/>
      <c r="O100" s="5"/>
      <c r="P100" s="5"/>
      <c r="Q100" s="4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</row>
    <row r="101" spans="1:31" s="40" customFormat="1" ht="11" customHeight="1">
      <c r="A101" s="38">
        <f t="shared" si="2"/>
        <v>25</v>
      </c>
      <c r="B101" s="155"/>
      <c r="C101" s="6"/>
      <c r="D101" s="6"/>
      <c r="E101" s="6"/>
      <c r="F101" s="6"/>
      <c r="G101" s="6"/>
      <c r="H101" s="6"/>
      <c r="I101" s="7"/>
      <c r="J101" s="22"/>
      <c r="K101" s="6"/>
      <c r="L101" s="6"/>
      <c r="M101" s="22"/>
      <c r="N101" s="8"/>
      <c r="O101" s="8"/>
      <c r="P101" s="8"/>
      <c r="Q101" s="7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1:31" s="40" customFormat="1" ht="11" customHeight="1">
      <c r="A102" s="38">
        <f t="shared" si="2"/>
        <v>26</v>
      </c>
      <c r="B102" s="155"/>
      <c r="C102" s="6"/>
      <c r="D102" s="6"/>
      <c r="E102" s="6"/>
      <c r="F102" s="6"/>
      <c r="G102" s="6"/>
      <c r="H102" s="6"/>
      <c r="I102" s="7"/>
      <c r="J102" s="22"/>
      <c r="K102" s="6"/>
      <c r="L102" s="6"/>
      <c r="M102" s="22"/>
      <c r="N102" s="8"/>
      <c r="O102" s="8"/>
      <c r="P102" s="8"/>
      <c r="Q102" s="7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1:31" s="40" customFormat="1" ht="11" customHeight="1">
      <c r="A103" s="38">
        <f t="shared" si="2"/>
        <v>27</v>
      </c>
      <c r="B103" s="155"/>
      <c r="C103" s="6"/>
      <c r="D103" s="6"/>
      <c r="E103" s="6"/>
      <c r="F103" s="6"/>
      <c r="G103" s="6"/>
      <c r="H103" s="6"/>
      <c r="I103" s="7"/>
      <c r="J103" s="22"/>
      <c r="K103" s="6"/>
      <c r="L103" s="6"/>
      <c r="M103" s="22"/>
      <c r="N103" s="8"/>
      <c r="O103" s="8"/>
      <c r="P103" s="8"/>
      <c r="Q103" s="7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</row>
    <row r="104" spans="1:31" s="40" customFormat="1" ht="11" customHeight="1">
      <c r="A104" s="38">
        <f t="shared" si="2"/>
        <v>28</v>
      </c>
      <c r="B104" s="155"/>
      <c r="C104" s="6"/>
      <c r="D104" s="6"/>
      <c r="E104" s="6"/>
      <c r="F104" s="6"/>
      <c r="G104" s="6"/>
      <c r="H104" s="6"/>
      <c r="I104" s="7"/>
      <c r="J104" s="22"/>
      <c r="K104" s="6"/>
      <c r="L104" s="6"/>
      <c r="M104" s="22"/>
      <c r="N104" s="8"/>
      <c r="O104" s="8"/>
      <c r="P104" s="8"/>
      <c r="Q104" s="7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1:31" s="40" customFormat="1" ht="11" customHeight="1">
      <c r="A105" s="38">
        <f t="shared" si="2"/>
        <v>29</v>
      </c>
      <c r="B105" s="155"/>
      <c r="C105" s="6"/>
      <c r="D105" s="6"/>
      <c r="E105" s="6"/>
      <c r="F105" s="6"/>
      <c r="G105" s="6"/>
      <c r="H105" s="6"/>
      <c r="I105" s="7"/>
      <c r="J105" s="22"/>
      <c r="K105" s="6"/>
      <c r="L105" s="6"/>
      <c r="M105" s="22"/>
      <c r="N105" s="8"/>
      <c r="O105" s="8"/>
      <c r="P105" s="8"/>
      <c r="Q105" s="7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1:31" s="40" customFormat="1" ht="11" customHeight="1">
      <c r="A106" s="38">
        <f t="shared" si="2"/>
        <v>30</v>
      </c>
      <c r="B106" s="155"/>
      <c r="C106" s="6"/>
      <c r="D106" s="6"/>
      <c r="E106" s="6"/>
      <c r="F106" s="6"/>
      <c r="G106" s="6"/>
      <c r="H106" s="6"/>
      <c r="I106" s="7"/>
      <c r="J106" s="22"/>
      <c r="K106" s="6"/>
      <c r="L106" s="6"/>
      <c r="M106" s="22"/>
      <c r="N106" s="8"/>
      <c r="O106" s="8"/>
      <c r="P106" s="8"/>
      <c r="Q106" s="7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:31" s="40" customFormat="1" ht="11" customHeight="1">
      <c r="A107" s="38">
        <f t="shared" si="2"/>
        <v>31</v>
      </c>
      <c r="B107" s="155"/>
      <c r="C107" s="6"/>
      <c r="D107" s="6"/>
      <c r="E107" s="6"/>
      <c r="F107" s="6"/>
      <c r="G107" s="6"/>
      <c r="H107" s="6"/>
      <c r="I107" s="7"/>
      <c r="J107" s="22"/>
      <c r="K107" s="6"/>
      <c r="L107" s="6"/>
      <c r="M107" s="22"/>
      <c r="N107" s="8"/>
      <c r="O107" s="8"/>
      <c r="P107" s="8"/>
      <c r="Q107" s="7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</row>
    <row r="108" spans="1:31" s="48" customFormat="1" ht="24" customHeight="1">
      <c r="A108" s="86" t="s">
        <v>3</v>
      </c>
      <c r="B108" s="86"/>
      <c r="C108" s="41"/>
      <c r="D108" s="76">
        <f>IF(SUM(D77:D107)&lt;41, SUM(D77:D107), 40)</f>
        <v>0</v>
      </c>
      <c r="E108" s="42">
        <f>SUM(E77:E107)</f>
        <v>0</v>
      </c>
      <c r="F108" s="42">
        <f>SUM(F77:F107)</f>
        <v>0</v>
      </c>
      <c r="G108" s="42">
        <f>SUM(G77:G107)</f>
        <v>0</v>
      </c>
      <c r="H108" s="42">
        <f>SUM(H77:H107)</f>
        <v>0</v>
      </c>
      <c r="I108" s="42">
        <f>SUM(E108:H108)</f>
        <v>0</v>
      </c>
      <c r="J108" s="76">
        <f>SUM(J77:J107)</f>
        <v>0</v>
      </c>
      <c r="K108" s="76">
        <f>SUM(K77:K107)</f>
        <v>0</v>
      </c>
      <c r="L108" s="76">
        <f>SUM(L77:L107)</f>
        <v>0</v>
      </c>
      <c r="M108" s="76">
        <f>SUM(M77:M107)</f>
        <v>0</v>
      </c>
      <c r="N108" s="43"/>
      <c r="O108" s="44">
        <f>SUM(O77:O107)</f>
        <v>0</v>
      </c>
      <c r="P108" s="44">
        <f>SUM(P77:P107)</f>
        <v>0</v>
      </c>
      <c r="Q108" s="44">
        <f>SUM(O108:P108)</f>
        <v>0</v>
      </c>
      <c r="R108" s="45" t="s">
        <v>22</v>
      </c>
      <c r="S108" s="46">
        <f>O108</f>
        <v>0</v>
      </c>
      <c r="T108" s="45" t="s">
        <v>23</v>
      </c>
      <c r="U108" s="46">
        <f>P108</f>
        <v>0</v>
      </c>
      <c r="V108" s="45" t="s">
        <v>24</v>
      </c>
      <c r="W108" s="46">
        <f>Q108</f>
        <v>0</v>
      </c>
      <c r="X108" s="44"/>
      <c r="Y108" s="44"/>
      <c r="Z108" s="44"/>
      <c r="AA108" s="44"/>
      <c r="AB108" s="44"/>
      <c r="AC108" s="44"/>
      <c r="AD108" s="47" t="s">
        <v>34</v>
      </c>
    </row>
    <row r="109" spans="1:31" s="48" customFormat="1" ht="19" customHeight="1">
      <c r="A109" s="86"/>
      <c r="B109" s="86"/>
      <c r="C109" s="41"/>
      <c r="D109" s="76"/>
      <c r="E109" s="88">
        <f>IF(I108&lt;41,I108,40)</f>
        <v>0</v>
      </c>
      <c r="F109" s="88"/>
      <c r="G109" s="88"/>
      <c r="H109" s="88"/>
      <c r="I109" s="88"/>
      <c r="J109" s="76"/>
      <c r="K109" s="76"/>
      <c r="L109" s="76"/>
      <c r="M109" s="76"/>
      <c r="N109" s="43"/>
      <c r="O109" s="76" t="s">
        <v>13</v>
      </c>
      <c r="P109" s="76"/>
      <c r="Q109" s="76"/>
      <c r="R109" s="67">
        <f>E108</f>
        <v>0</v>
      </c>
      <c r="S109" s="67" t="s">
        <v>21</v>
      </c>
      <c r="T109" s="67">
        <f>F108</f>
        <v>0</v>
      </c>
      <c r="U109" s="67" t="s">
        <v>21</v>
      </c>
      <c r="V109" s="67">
        <f>G108</f>
        <v>0</v>
      </c>
      <c r="W109" s="67" t="s">
        <v>21</v>
      </c>
      <c r="X109" s="67">
        <f>H108</f>
        <v>0</v>
      </c>
      <c r="Y109" s="67" t="s">
        <v>21</v>
      </c>
      <c r="Z109" s="67">
        <f>I108</f>
        <v>0</v>
      </c>
      <c r="AA109" s="50"/>
      <c r="AB109" s="50"/>
      <c r="AC109" s="50"/>
      <c r="AD109" s="77" t="s">
        <v>25</v>
      </c>
    </row>
    <row r="110" spans="1:31" s="58" customFormat="1" ht="18" customHeight="1">
      <c r="A110" s="90" t="s">
        <v>1</v>
      </c>
      <c r="B110" s="90"/>
      <c r="C110" s="69"/>
      <c r="D110" s="89" t="s">
        <v>4</v>
      </c>
      <c r="E110" s="89"/>
      <c r="F110" s="89"/>
      <c r="G110" s="89"/>
      <c r="H110" s="70">
        <f>D108+E109+J108+K108+L108+M108</f>
        <v>0</v>
      </c>
      <c r="I110" s="89" t="s">
        <v>4</v>
      </c>
      <c r="J110" s="89"/>
      <c r="K110" s="89"/>
      <c r="L110" s="89"/>
      <c r="M110" s="89"/>
      <c r="N110" s="53"/>
      <c r="O110" s="76" t="s">
        <v>14</v>
      </c>
      <c r="P110" s="76"/>
      <c r="Q110" s="76"/>
      <c r="R110" s="54" t="s">
        <v>15</v>
      </c>
      <c r="S110" s="55">
        <f>D108</f>
        <v>0</v>
      </c>
      <c r="T110" s="54" t="s">
        <v>16</v>
      </c>
      <c r="U110" s="55">
        <f>E109</f>
        <v>0</v>
      </c>
      <c r="V110" s="54" t="s">
        <v>17</v>
      </c>
      <c r="W110" s="55">
        <f>J108</f>
        <v>0</v>
      </c>
      <c r="X110" s="54" t="s">
        <v>18</v>
      </c>
      <c r="Y110" s="55">
        <f>K108</f>
        <v>0</v>
      </c>
      <c r="Z110" s="56" t="s">
        <v>19</v>
      </c>
      <c r="AA110" s="68">
        <f>L108</f>
        <v>0</v>
      </c>
      <c r="AB110" s="56" t="s">
        <v>20</v>
      </c>
      <c r="AC110" s="55">
        <f>M108</f>
        <v>0</v>
      </c>
      <c r="AD110" s="77"/>
    </row>
    <row r="111" spans="1:31" s="3" customFormat="1" ht="14" customHeight="1">
      <c r="A111" s="19"/>
      <c r="B111" s="20"/>
      <c r="C111" s="20"/>
      <c r="D111" s="87"/>
      <c r="E111" s="87"/>
      <c r="F111" s="87"/>
      <c r="G111" s="87"/>
      <c r="H111" s="16"/>
      <c r="I111" s="87"/>
      <c r="J111" s="87"/>
      <c r="K111" s="87"/>
      <c r="L111" s="87"/>
      <c r="M111" s="87"/>
      <c r="N111" s="16"/>
      <c r="O111" s="2"/>
      <c r="P111" s="16"/>
      <c r="Q111" s="16"/>
      <c r="R111" s="21"/>
    </row>
    <row r="112" spans="1:31" s="2" customFormat="1" ht="25" customHeight="1">
      <c r="A112" s="78" t="s">
        <v>35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18"/>
    </row>
    <row r="113" spans="1:31" s="40" customFormat="1" ht="11" customHeight="1">
      <c r="A113" s="38">
        <v>1</v>
      </c>
      <c r="B113" s="155"/>
      <c r="C113" s="6"/>
      <c r="D113" s="6"/>
      <c r="E113" s="6"/>
      <c r="F113" s="6"/>
      <c r="G113" s="6"/>
      <c r="H113" s="6"/>
      <c r="I113" s="7"/>
      <c r="J113" s="22"/>
      <c r="K113" s="6"/>
      <c r="L113" s="6"/>
      <c r="M113" s="22"/>
      <c r="N113" s="8"/>
      <c r="O113" s="8"/>
      <c r="P113" s="8"/>
      <c r="Q113" s="7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39"/>
    </row>
    <row r="114" spans="1:31" s="40" customFormat="1" ht="11" customHeight="1">
      <c r="A114" s="38">
        <f>A113+1</f>
        <v>2</v>
      </c>
      <c r="B114" s="155"/>
      <c r="C114" s="6"/>
      <c r="D114" s="6"/>
      <c r="E114" s="6"/>
      <c r="F114" s="6"/>
      <c r="G114" s="6"/>
      <c r="H114" s="6"/>
      <c r="I114" s="7"/>
      <c r="J114" s="22"/>
      <c r="K114" s="6"/>
      <c r="L114" s="6"/>
      <c r="M114" s="22"/>
      <c r="N114" s="8"/>
      <c r="O114" s="8"/>
      <c r="P114" s="8"/>
      <c r="Q114" s="7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1:31" s="40" customFormat="1" ht="11" customHeight="1">
      <c r="A115" s="38">
        <f t="shared" ref="A115:A143" si="3">A114+1</f>
        <v>3</v>
      </c>
      <c r="B115" s="155"/>
      <c r="C115" s="6"/>
      <c r="D115" s="6"/>
      <c r="E115" s="6"/>
      <c r="F115" s="6"/>
      <c r="G115" s="6"/>
      <c r="H115" s="6"/>
      <c r="I115" s="7"/>
      <c r="J115" s="22"/>
      <c r="K115" s="6"/>
      <c r="L115" s="6"/>
      <c r="M115" s="22"/>
      <c r="N115" s="8"/>
      <c r="O115" s="8"/>
      <c r="P115" s="8"/>
      <c r="Q115" s="7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1:31" s="40" customFormat="1" ht="11" customHeight="1">
      <c r="A116" s="38">
        <f t="shared" si="3"/>
        <v>4</v>
      </c>
      <c r="B116" s="155"/>
      <c r="C116" s="6"/>
      <c r="D116" s="6"/>
      <c r="E116" s="6"/>
      <c r="F116" s="6"/>
      <c r="G116" s="6"/>
      <c r="H116" s="6"/>
      <c r="I116" s="7"/>
      <c r="J116" s="22"/>
      <c r="K116" s="6"/>
      <c r="L116" s="6"/>
      <c r="M116" s="22"/>
      <c r="N116" s="8"/>
      <c r="O116" s="8"/>
      <c r="P116" s="8"/>
      <c r="Q116" s="7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1:31" s="40" customFormat="1" ht="11" customHeight="1">
      <c r="A117" s="38">
        <f t="shared" si="3"/>
        <v>5</v>
      </c>
      <c r="B117" s="155"/>
      <c r="C117" s="6"/>
      <c r="D117" s="6"/>
      <c r="E117" s="6"/>
      <c r="F117" s="6"/>
      <c r="G117" s="6"/>
      <c r="H117" s="6"/>
      <c r="I117" s="7"/>
      <c r="J117" s="22"/>
      <c r="K117" s="6"/>
      <c r="L117" s="6"/>
      <c r="M117" s="22"/>
      <c r="N117" s="8"/>
      <c r="O117" s="8"/>
      <c r="P117" s="8"/>
      <c r="Q117" s="7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1:31" s="40" customFormat="1" ht="11" customHeight="1">
      <c r="A118" s="38">
        <f t="shared" si="3"/>
        <v>6</v>
      </c>
      <c r="B118" s="155"/>
      <c r="C118" s="6"/>
      <c r="D118" s="6"/>
      <c r="E118" s="6"/>
      <c r="F118" s="6"/>
      <c r="G118" s="6"/>
      <c r="H118" s="6"/>
      <c r="I118" s="7"/>
      <c r="J118" s="22"/>
      <c r="K118" s="6"/>
      <c r="L118" s="6"/>
      <c r="M118" s="22"/>
      <c r="N118" s="8"/>
      <c r="O118" s="5"/>
      <c r="P118" s="5"/>
      <c r="Q118" s="4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</row>
    <row r="119" spans="1:31" s="40" customFormat="1" ht="11" customHeight="1">
      <c r="A119" s="38">
        <f t="shared" si="3"/>
        <v>7</v>
      </c>
      <c r="B119" s="155"/>
      <c r="C119" s="6"/>
      <c r="D119" s="6"/>
      <c r="E119" s="6"/>
      <c r="F119" s="6"/>
      <c r="G119" s="6"/>
      <c r="H119" s="6"/>
      <c r="I119" s="7"/>
      <c r="J119" s="22"/>
      <c r="K119" s="6"/>
      <c r="L119" s="6"/>
      <c r="M119" s="22"/>
      <c r="N119" s="8"/>
      <c r="O119" s="8"/>
      <c r="P119" s="8"/>
      <c r="Q119" s="7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1:31" s="40" customFormat="1" ht="11" customHeight="1">
      <c r="A120" s="38">
        <f t="shared" si="3"/>
        <v>8</v>
      </c>
      <c r="B120" s="155"/>
      <c r="C120" s="6"/>
      <c r="D120" s="6"/>
      <c r="E120" s="6"/>
      <c r="F120" s="6"/>
      <c r="G120" s="6"/>
      <c r="H120" s="6"/>
      <c r="I120" s="7"/>
      <c r="J120" s="22"/>
      <c r="K120" s="6"/>
      <c r="L120" s="6"/>
      <c r="M120" s="22"/>
      <c r="N120" s="8"/>
      <c r="O120" s="8"/>
      <c r="P120" s="8"/>
      <c r="Q120" s="7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1:31" s="40" customFormat="1" ht="11" customHeight="1">
      <c r="A121" s="38">
        <f t="shared" si="3"/>
        <v>9</v>
      </c>
      <c r="B121" s="155"/>
      <c r="C121" s="6"/>
      <c r="D121" s="6"/>
      <c r="E121" s="6"/>
      <c r="F121" s="6"/>
      <c r="G121" s="6"/>
      <c r="H121" s="6"/>
      <c r="I121" s="7"/>
      <c r="J121" s="22"/>
      <c r="K121" s="6"/>
      <c r="L121" s="6"/>
      <c r="M121" s="22"/>
      <c r="N121" s="8"/>
      <c r="O121" s="8"/>
      <c r="P121" s="8"/>
      <c r="Q121" s="7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1:31" s="40" customFormat="1" ht="11" customHeight="1">
      <c r="A122" s="38">
        <f t="shared" si="3"/>
        <v>10</v>
      </c>
      <c r="B122" s="155"/>
      <c r="C122" s="6"/>
      <c r="D122" s="6"/>
      <c r="E122" s="6"/>
      <c r="F122" s="6"/>
      <c r="G122" s="6"/>
      <c r="H122" s="6"/>
      <c r="I122" s="7"/>
      <c r="J122" s="22"/>
      <c r="K122" s="6"/>
      <c r="L122" s="6"/>
      <c r="M122" s="22"/>
      <c r="N122" s="8"/>
      <c r="O122" s="8"/>
      <c r="P122" s="8"/>
      <c r="Q122" s="7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1:31" s="40" customFormat="1" ht="11" customHeight="1">
      <c r="A123" s="38">
        <f t="shared" si="3"/>
        <v>11</v>
      </c>
      <c r="B123" s="155"/>
      <c r="C123" s="6"/>
      <c r="D123" s="6"/>
      <c r="E123" s="6"/>
      <c r="F123" s="6"/>
      <c r="G123" s="6"/>
      <c r="H123" s="6"/>
      <c r="I123" s="7"/>
      <c r="J123" s="22"/>
      <c r="K123" s="6"/>
      <c r="L123" s="6"/>
      <c r="M123" s="22"/>
      <c r="N123" s="8"/>
      <c r="O123" s="8"/>
      <c r="P123" s="8"/>
      <c r="Q123" s="7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1:31" s="40" customFormat="1" ht="11" customHeight="1">
      <c r="A124" s="38">
        <f t="shared" si="3"/>
        <v>12</v>
      </c>
      <c r="B124" s="155"/>
      <c r="C124" s="6"/>
      <c r="D124" s="6"/>
      <c r="E124" s="6"/>
      <c r="F124" s="6"/>
      <c r="G124" s="6"/>
      <c r="H124" s="6"/>
      <c r="I124" s="7"/>
      <c r="J124" s="22"/>
      <c r="K124" s="6"/>
      <c r="L124" s="6"/>
      <c r="M124" s="22"/>
      <c r="N124" s="8"/>
      <c r="O124" s="5"/>
      <c r="P124" s="5"/>
      <c r="Q124" s="4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</row>
    <row r="125" spans="1:31" s="40" customFormat="1" ht="11" customHeight="1">
      <c r="A125" s="38">
        <f t="shared" si="3"/>
        <v>13</v>
      </c>
      <c r="B125" s="155"/>
      <c r="C125" s="6"/>
      <c r="D125" s="6"/>
      <c r="E125" s="6"/>
      <c r="F125" s="6"/>
      <c r="G125" s="6"/>
      <c r="H125" s="6"/>
      <c r="I125" s="7"/>
      <c r="J125" s="22"/>
      <c r="K125" s="6"/>
      <c r="L125" s="6"/>
      <c r="M125" s="22"/>
      <c r="N125" s="8"/>
      <c r="O125" s="8"/>
      <c r="P125" s="8"/>
      <c r="Q125" s="7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1:31" s="40" customFormat="1" ht="11" customHeight="1">
      <c r="A126" s="38">
        <f t="shared" si="3"/>
        <v>14</v>
      </c>
      <c r="B126" s="155"/>
      <c r="C126" s="6"/>
      <c r="D126" s="6"/>
      <c r="E126" s="6"/>
      <c r="F126" s="6"/>
      <c r="G126" s="6"/>
      <c r="H126" s="6"/>
      <c r="I126" s="7"/>
      <c r="J126" s="22"/>
      <c r="K126" s="6"/>
      <c r="L126" s="6"/>
      <c r="M126" s="22"/>
      <c r="N126" s="8"/>
      <c r="O126" s="8"/>
      <c r="P126" s="8"/>
      <c r="Q126" s="7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1:31" s="40" customFormat="1" ht="11" customHeight="1">
      <c r="A127" s="38">
        <f t="shared" si="3"/>
        <v>15</v>
      </c>
      <c r="B127" s="155"/>
      <c r="C127" s="6"/>
      <c r="D127" s="6"/>
      <c r="E127" s="6"/>
      <c r="F127" s="6"/>
      <c r="G127" s="6"/>
      <c r="H127" s="6"/>
      <c r="I127" s="7"/>
      <c r="J127" s="22"/>
      <c r="K127" s="6"/>
      <c r="L127" s="6"/>
      <c r="M127" s="22"/>
      <c r="N127" s="8"/>
      <c r="O127" s="8"/>
      <c r="P127" s="8"/>
      <c r="Q127" s="7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1:31" s="40" customFormat="1" ht="11" customHeight="1">
      <c r="A128" s="38">
        <f t="shared" si="3"/>
        <v>16</v>
      </c>
      <c r="B128" s="155"/>
      <c r="C128" s="6"/>
      <c r="D128" s="6"/>
      <c r="E128" s="6"/>
      <c r="F128" s="6"/>
      <c r="G128" s="6"/>
      <c r="H128" s="6"/>
      <c r="I128" s="7"/>
      <c r="J128" s="22"/>
      <c r="K128" s="6"/>
      <c r="L128" s="6"/>
      <c r="M128" s="22"/>
      <c r="N128" s="8"/>
      <c r="O128" s="8"/>
      <c r="P128" s="8"/>
      <c r="Q128" s="7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s="40" customFormat="1" ht="11" customHeight="1">
      <c r="A129" s="38">
        <f t="shared" si="3"/>
        <v>17</v>
      </c>
      <c r="B129" s="155"/>
      <c r="C129" s="6"/>
      <c r="D129" s="6"/>
      <c r="E129" s="6"/>
      <c r="F129" s="6"/>
      <c r="G129" s="6"/>
      <c r="H129" s="6"/>
      <c r="I129" s="7"/>
      <c r="J129" s="22"/>
      <c r="K129" s="6"/>
      <c r="L129" s="6"/>
      <c r="M129" s="22"/>
      <c r="N129" s="8"/>
      <c r="O129" s="8"/>
      <c r="P129" s="8"/>
      <c r="Q129" s="7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s="40" customFormat="1" ht="11" customHeight="1">
      <c r="A130" s="38">
        <f t="shared" si="3"/>
        <v>18</v>
      </c>
      <c r="B130" s="155"/>
      <c r="C130" s="6"/>
      <c r="D130" s="6"/>
      <c r="E130" s="6"/>
      <c r="F130" s="6"/>
      <c r="G130" s="6"/>
      <c r="H130" s="6"/>
      <c r="I130" s="7"/>
      <c r="J130" s="22"/>
      <c r="K130" s="6"/>
      <c r="L130" s="6"/>
      <c r="M130" s="22"/>
      <c r="N130" s="8"/>
      <c r="O130" s="5"/>
      <c r="P130" s="5"/>
      <c r="Q130" s="4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</row>
    <row r="131" spans="1:30" s="40" customFormat="1" ht="11" customHeight="1">
      <c r="A131" s="38">
        <f t="shared" si="3"/>
        <v>19</v>
      </c>
      <c r="B131" s="155"/>
      <c r="C131" s="6"/>
      <c r="D131" s="6"/>
      <c r="E131" s="6"/>
      <c r="F131" s="6"/>
      <c r="G131" s="6"/>
      <c r="H131" s="6"/>
      <c r="I131" s="7"/>
      <c r="J131" s="22"/>
      <c r="K131" s="6"/>
      <c r="L131" s="6"/>
      <c r="M131" s="22"/>
      <c r="N131" s="8"/>
      <c r="O131" s="8"/>
      <c r="P131" s="8"/>
      <c r="Q131" s="7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s="40" customFormat="1" ht="11" customHeight="1">
      <c r="A132" s="38">
        <f t="shared" si="3"/>
        <v>20</v>
      </c>
      <c r="B132" s="155"/>
      <c r="C132" s="6"/>
      <c r="D132" s="6"/>
      <c r="E132" s="6"/>
      <c r="F132" s="6"/>
      <c r="G132" s="6"/>
      <c r="H132" s="6"/>
      <c r="I132" s="7"/>
      <c r="J132" s="22"/>
      <c r="K132" s="6"/>
      <c r="L132" s="6"/>
      <c r="M132" s="22"/>
      <c r="N132" s="8"/>
      <c r="O132" s="8"/>
      <c r="P132" s="8"/>
      <c r="Q132" s="7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s="40" customFormat="1" ht="11" customHeight="1">
      <c r="A133" s="38">
        <f t="shared" si="3"/>
        <v>21</v>
      </c>
      <c r="B133" s="155"/>
      <c r="C133" s="6"/>
      <c r="D133" s="6"/>
      <c r="E133" s="6"/>
      <c r="F133" s="6"/>
      <c r="G133" s="6"/>
      <c r="H133" s="6"/>
      <c r="I133" s="7"/>
      <c r="J133" s="22"/>
      <c r="K133" s="6"/>
      <c r="L133" s="6"/>
      <c r="M133" s="22"/>
      <c r="N133" s="8"/>
      <c r="O133" s="5"/>
      <c r="P133" s="5"/>
      <c r="Q133" s="4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</row>
    <row r="134" spans="1:30" s="40" customFormat="1" ht="11" customHeight="1">
      <c r="A134" s="38">
        <f t="shared" si="3"/>
        <v>22</v>
      </c>
      <c r="B134" s="155"/>
      <c r="C134" s="6"/>
      <c r="D134" s="6"/>
      <c r="E134" s="6"/>
      <c r="F134" s="6"/>
      <c r="G134" s="6"/>
      <c r="H134" s="6"/>
      <c r="I134" s="7"/>
      <c r="J134" s="22"/>
      <c r="K134" s="6"/>
      <c r="L134" s="6"/>
      <c r="M134" s="22"/>
      <c r="N134" s="8"/>
      <c r="O134" s="5"/>
      <c r="P134" s="5"/>
      <c r="Q134" s="4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</row>
    <row r="135" spans="1:30" s="40" customFormat="1" ht="11" customHeight="1">
      <c r="A135" s="38">
        <f t="shared" si="3"/>
        <v>23</v>
      </c>
      <c r="B135" s="155"/>
      <c r="C135" s="6"/>
      <c r="D135" s="6"/>
      <c r="E135" s="6"/>
      <c r="F135" s="6"/>
      <c r="G135" s="6"/>
      <c r="H135" s="6"/>
      <c r="I135" s="7"/>
      <c r="J135" s="22"/>
      <c r="K135" s="6"/>
      <c r="L135" s="6"/>
      <c r="M135" s="22"/>
      <c r="N135" s="8"/>
      <c r="O135" s="8"/>
      <c r="P135" s="8"/>
      <c r="Q135" s="7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</row>
    <row r="136" spans="1:30" s="40" customFormat="1" ht="11" customHeight="1">
      <c r="A136" s="38">
        <f t="shared" si="3"/>
        <v>24</v>
      </c>
      <c r="B136" s="155"/>
      <c r="C136" s="6"/>
      <c r="D136" s="6"/>
      <c r="E136" s="6"/>
      <c r="F136" s="6"/>
      <c r="G136" s="6"/>
      <c r="H136" s="6"/>
      <c r="I136" s="7"/>
      <c r="J136" s="22"/>
      <c r="K136" s="6"/>
      <c r="L136" s="6"/>
      <c r="M136" s="22"/>
      <c r="N136" s="8"/>
      <c r="O136" s="5"/>
      <c r="P136" s="5"/>
      <c r="Q136" s="4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</row>
    <row r="137" spans="1:30" s="40" customFormat="1" ht="11" customHeight="1">
      <c r="A137" s="38">
        <f t="shared" si="3"/>
        <v>25</v>
      </c>
      <c r="B137" s="155"/>
      <c r="C137" s="6"/>
      <c r="D137" s="6"/>
      <c r="E137" s="6"/>
      <c r="F137" s="6"/>
      <c r="G137" s="6"/>
      <c r="H137" s="6"/>
      <c r="I137" s="7"/>
      <c r="J137" s="22"/>
      <c r="K137" s="6"/>
      <c r="L137" s="6"/>
      <c r="M137" s="22"/>
      <c r="N137" s="8"/>
      <c r="O137" s="8"/>
      <c r="P137" s="8"/>
      <c r="Q137" s="7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spans="1:30" s="40" customFormat="1" ht="11" customHeight="1">
      <c r="A138" s="38">
        <f t="shared" si="3"/>
        <v>26</v>
      </c>
      <c r="B138" s="155"/>
      <c r="C138" s="6"/>
      <c r="D138" s="6"/>
      <c r="E138" s="6"/>
      <c r="F138" s="6"/>
      <c r="G138" s="6"/>
      <c r="H138" s="6"/>
      <c r="I138" s="7"/>
      <c r="J138" s="22"/>
      <c r="K138" s="6"/>
      <c r="L138" s="6"/>
      <c r="M138" s="22"/>
      <c r="N138" s="8"/>
      <c r="O138" s="8"/>
      <c r="P138" s="8"/>
      <c r="Q138" s="7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spans="1:30" s="40" customFormat="1" ht="11" customHeight="1">
      <c r="A139" s="38">
        <f t="shared" si="3"/>
        <v>27</v>
      </c>
      <c r="B139" s="155"/>
      <c r="C139" s="6"/>
      <c r="D139" s="6"/>
      <c r="E139" s="6"/>
      <c r="F139" s="6"/>
      <c r="G139" s="6"/>
      <c r="H139" s="6"/>
      <c r="I139" s="7"/>
      <c r="J139" s="22"/>
      <c r="K139" s="6"/>
      <c r="L139" s="6"/>
      <c r="M139" s="22"/>
      <c r="N139" s="8"/>
      <c r="O139" s="8"/>
      <c r="P139" s="8"/>
      <c r="Q139" s="7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spans="1:30" s="40" customFormat="1" ht="11" customHeight="1">
      <c r="A140" s="38">
        <f t="shared" si="3"/>
        <v>28</v>
      </c>
      <c r="B140" s="155"/>
      <c r="C140" s="6"/>
      <c r="D140" s="6"/>
      <c r="E140" s="6"/>
      <c r="F140" s="6"/>
      <c r="G140" s="6"/>
      <c r="H140" s="6"/>
      <c r="I140" s="7"/>
      <c r="J140" s="22"/>
      <c r="K140" s="6"/>
      <c r="L140" s="6"/>
      <c r="M140" s="22"/>
      <c r="N140" s="8"/>
      <c r="O140" s="8"/>
      <c r="P140" s="8"/>
      <c r="Q140" s="7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spans="1:30" s="40" customFormat="1" ht="11" customHeight="1">
      <c r="A141" s="38">
        <f t="shared" si="3"/>
        <v>29</v>
      </c>
      <c r="B141" s="155"/>
      <c r="C141" s="6"/>
      <c r="D141" s="6"/>
      <c r="E141" s="6"/>
      <c r="F141" s="6"/>
      <c r="G141" s="6"/>
      <c r="H141" s="6"/>
      <c r="I141" s="7"/>
      <c r="J141" s="22"/>
      <c r="K141" s="6"/>
      <c r="L141" s="6"/>
      <c r="M141" s="22"/>
      <c r="N141" s="8"/>
      <c r="O141" s="8"/>
      <c r="P141" s="8"/>
      <c r="Q141" s="7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spans="1:30" s="40" customFormat="1" ht="11" customHeight="1">
      <c r="A142" s="38">
        <f t="shared" si="3"/>
        <v>30</v>
      </c>
      <c r="B142" s="155"/>
      <c r="C142" s="6"/>
      <c r="D142" s="6"/>
      <c r="E142" s="6"/>
      <c r="F142" s="6"/>
      <c r="G142" s="6"/>
      <c r="H142" s="6"/>
      <c r="I142" s="7"/>
      <c r="J142" s="22"/>
      <c r="K142" s="6"/>
      <c r="L142" s="6"/>
      <c r="M142" s="22"/>
      <c r="N142" s="8"/>
      <c r="O142" s="8"/>
      <c r="P142" s="8"/>
      <c r="Q142" s="7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</row>
    <row r="143" spans="1:30" s="40" customFormat="1" ht="11" customHeight="1">
      <c r="A143" s="38">
        <f t="shared" si="3"/>
        <v>31</v>
      </c>
      <c r="B143" s="155"/>
      <c r="C143" s="6"/>
      <c r="D143" s="6"/>
      <c r="E143" s="6"/>
      <c r="F143" s="6"/>
      <c r="G143" s="6"/>
      <c r="H143" s="6"/>
      <c r="I143" s="7"/>
      <c r="J143" s="22"/>
      <c r="K143" s="6"/>
      <c r="L143" s="6"/>
      <c r="M143" s="22"/>
      <c r="N143" s="8"/>
      <c r="O143" s="8"/>
      <c r="P143" s="8"/>
      <c r="Q143" s="7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</row>
    <row r="144" spans="1:30" s="48" customFormat="1" ht="24" customHeight="1">
      <c r="A144" s="86" t="s">
        <v>3</v>
      </c>
      <c r="B144" s="86"/>
      <c r="C144" s="41"/>
      <c r="D144" s="76">
        <f>IF(SUM(D113:D143)&lt;41, SUM(D113:D143), 40)</f>
        <v>0</v>
      </c>
      <c r="E144" s="42">
        <f>SUM(E113:E143)</f>
        <v>0</v>
      </c>
      <c r="F144" s="42">
        <f>SUM(F113:F143)</f>
        <v>0</v>
      </c>
      <c r="G144" s="42">
        <f>SUM(G113:G143)</f>
        <v>0</v>
      </c>
      <c r="H144" s="42">
        <f>SUM(H113:H143)</f>
        <v>0</v>
      </c>
      <c r="I144" s="42">
        <f>SUM(E144:H144)</f>
        <v>0</v>
      </c>
      <c r="J144" s="76">
        <f>SUM(J113:J143)</f>
        <v>0</v>
      </c>
      <c r="K144" s="76">
        <f>SUM(K113:K143)</f>
        <v>0</v>
      </c>
      <c r="L144" s="76">
        <f>SUM(L113:L143)</f>
        <v>0</v>
      </c>
      <c r="M144" s="76">
        <f>SUM(M113:M143)</f>
        <v>0</v>
      </c>
      <c r="N144" s="43"/>
      <c r="O144" s="44">
        <f>SUM(O113:O143)</f>
        <v>0</v>
      </c>
      <c r="P144" s="44">
        <f>SUM(P113:P143)</f>
        <v>0</v>
      </c>
      <c r="Q144" s="44">
        <f>SUM(O144:P144)</f>
        <v>0</v>
      </c>
      <c r="R144" s="45" t="s">
        <v>22</v>
      </c>
      <c r="S144" s="46">
        <f>O144</f>
        <v>0</v>
      </c>
      <c r="T144" s="45" t="s">
        <v>23</v>
      </c>
      <c r="U144" s="46">
        <f>P144</f>
        <v>0</v>
      </c>
      <c r="V144" s="45" t="s">
        <v>24</v>
      </c>
      <c r="W144" s="46">
        <f>Q144</f>
        <v>0</v>
      </c>
      <c r="X144" s="44"/>
      <c r="Y144" s="44"/>
      <c r="Z144" s="44"/>
      <c r="AA144" s="44"/>
      <c r="AB144" s="44"/>
      <c r="AC144" s="44"/>
      <c r="AD144" s="47" t="s">
        <v>34</v>
      </c>
    </row>
    <row r="145" spans="1:31" s="48" customFormat="1" ht="19" customHeight="1">
      <c r="A145" s="86"/>
      <c r="B145" s="86"/>
      <c r="C145" s="41"/>
      <c r="D145" s="76"/>
      <c r="E145" s="88">
        <f>IF(I144&lt;41,I144,40)</f>
        <v>0</v>
      </c>
      <c r="F145" s="88"/>
      <c r="G145" s="88"/>
      <c r="H145" s="88"/>
      <c r="I145" s="88"/>
      <c r="J145" s="76"/>
      <c r="K145" s="76"/>
      <c r="L145" s="76"/>
      <c r="M145" s="76"/>
      <c r="N145" s="43"/>
      <c r="O145" s="76" t="s">
        <v>13</v>
      </c>
      <c r="P145" s="76"/>
      <c r="Q145" s="76"/>
      <c r="R145" s="67">
        <f>E144</f>
        <v>0</v>
      </c>
      <c r="S145" s="67" t="s">
        <v>21</v>
      </c>
      <c r="T145" s="67">
        <f>F144</f>
        <v>0</v>
      </c>
      <c r="U145" s="67" t="s">
        <v>21</v>
      </c>
      <c r="V145" s="67">
        <f>G144</f>
        <v>0</v>
      </c>
      <c r="W145" s="67" t="s">
        <v>21</v>
      </c>
      <c r="X145" s="67">
        <f>H144</f>
        <v>0</v>
      </c>
      <c r="Y145" s="67" t="s">
        <v>21</v>
      </c>
      <c r="Z145" s="67">
        <f>I144</f>
        <v>0</v>
      </c>
      <c r="AA145" s="50"/>
      <c r="AB145" s="50"/>
      <c r="AC145" s="50"/>
      <c r="AD145" s="77" t="s">
        <v>25</v>
      </c>
    </row>
    <row r="146" spans="1:31" s="58" customFormat="1" ht="18" customHeight="1">
      <c r="A146" s="90" t="s">
        <v>1</v>
      </c>
      <c r="B146" s="90"/>
      <c r="C146" s="69"/>
      <c r="D146" s="89" t="s">
        <v>4</v>
      </c>
      <c r="E146" s="89"/>
      <c r="F146" s="89"/>
      <c r="G146" s="89"/>
      <c r="H146" s="70">
        <f>D144+E145+J144+K144+L144+M144</f>
        <v>0</v>
      </c>
      <c r="I146" s="89" t="s">
        <v>4</v>
      </c>
      <c r="J146" s="89"/>
      <c r="K146" s="89"/>
      <c r="L146" s="89"/>
      <c r="M146" s="89"/>
      <c r="N146" s="53"/>
      <c r="O146" s="76" t="s">
        <v>14</v>
      </c>
      <c r="P146" s="76"/>
      <c r="Q146" s="76"/>
      <c r="R146" s="54" t="s">
        <v>15</v>
      </c>
      <c r="S146" s="55">
        <f>D144</f>
        <v>0</v>
      </c>
      <c r="T146" s="54" t="s">
        <v>16</v>
      </c>
      <c r="U146" s="55">
        <f>E145</f>
        <v>0</v>
      </c>
      <c r="V146" s="54" t="s">
        <v>17</v>
      </c>
      <c r="W146" s="55">
        <f>J144</f>
        <v>0</v>
      </c>
      <c r="X146" s="54" t="s">
        <v>18</v>
      </c>
      <c r="Y146" s="55">
        <f>K144</f>
        <v>0</v>
      </c>
      <c r="Z146" s="56" t="s">
        <v>19</v>
      </c>
      <c r="AA146" s="68">
        <f>L144</f>
        <v>0</v>
      </c>
      <c r="AB146" s="56" t="s">
        <v>20</v>
      </c>
      <c r="AC146" s="55">
        <f>M144</f>
        <v>0</v>
      </c>
      <c r="AD146" s="77"/>
    </row>
    <row r="147" spans="1:31" s="9" customFormat="1" ht="11" customHeight="1">
      <c r="A147" s="15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4"/>
    </row>
    <row r="148" spans="1:31" s="2" customFormat="1" ht="25" customHeight="1">
      <c r="A148" s="78" t="s">
        <v>36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18"/>
    </row>
    <row r="149" spans="1:31" s="40" customFormat="1" ht="11" customHeight="1">
      <c r="A149" s="38">
        <v>1</v>
      </c>
      <c r="B149" s="155"/>
      <c r="C149" s="6"/>
      <c r="D149" s="6"/>
      <c r="E149" s="6"/>
      <c r="F149" s="6"/>
      <c r="G149" s="6"/>
      <c r="H149" s="6"/>
      <c r="I149" s="7"/>
      <c r="J149" s="22"/>
      <c r="K149" s="6"/>
      <c r="L149" s="6"/>
      <c r="M149" s="22"/>
      <c r="N149" s="8"/>
      <c r="O149" s="8"/>
      <c r="P149" s="8"/>
      <c r="Q149" s="7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39"/>
    </row>
    <row r="150" spans="1:31" s="40" customFormat="1" ht="11" customHeight="1">
      <c r="A150" s="38">
        <f>A149+1</f>
        <v>2</v>
      </c>
      <c r="B150" s="155"/>
      <c r="C150" s="6"/>
      <c r="D150" s="6"/>
      <c r="E150" s="6"/>
      <c r="F150" s="6"/>
      <c r="G150" s="6"/>
      <c r="H150" s="6"/>
      <c r="I150" s="7"/>
      <c r="J150" s="22"/>
      <c r="K150" s="6"/>
      <c r="L150" s="6"/>
      <c r="M150" s="22"/>
      <c r="N150" s="8"/>
      <c r="O150" s="8"/>
      <c r="P150" s="8"/>
      <c r="Q150" s="7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spans="1:31" s="40" customFormat="1" ht="11" customHeight="1">
      <c r="A151" s="38">
        <f t="shared" ref="A151:A179" si="4">A150+1</f>
        <v>3</v>
      </c>
      <c r="B151" s="155"/>
      <c r="C151" s="6"/>
      <c r="D151" s="6"/>
      <c r="E151" s="6"/>
      <c r="F151" s="6"/>
      <c r="G151" s="6"/>
      <c r="H151" s="6"/>
      <c r="I151" s="7"/>
      <c r="J151" s="22"/>
      <c r="K151" s="6"/>
      <c r="L151" s="6"/>
      <c r="M151" s="22"/>
      <c r="N151" s="8"/>
      <c r="O151" s="8"/>
      <c r="P151" s="8"/>
      <c r="Q151" s="7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  <row r="152" spans="1:31" s="40" customFormat="1" ht="11" customHeight="1">
      <c r="A152" s="38">
        <f t="shared" si="4"/>
        <v>4</v>
      </c>
      <c r="B152" s="155"/>
      <c r="C152" s="6"/>
      <c r="D152" s="6"/>
      <c r="E152" s="6"/>
      <c r="F152" s="6"/>
      <c r="G152" s="6"/>
      <c r="H152" s="6"/>
      <c r="I152" s="7"/>
      <c r="J152" s="22"/>
      <c r="K152" s="6"/>
      <c r="L152" s="6"/>
      <c r="M152" s="22"/>
      <c r="N152" s="8"/>
      <c r="O152" s="8"/>
      <c r="P152" s="8"/>
      <c r="Q152" s="7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</row>
    <row r="153" spans="1:31" s="40" customFormat="1" ht="11" customHeight="1">
      <c r="A153" s="38">
        <f t="shared" si="4"/>
        <v>5</v>
      </c>
      <c r="B153" s="155"/>
      <c r="C153" s="6"/>
      <c r="D153" s="6"/>
      <c r="E153" s="6"/>
      <c r="F153" s="6"/>
      <c r="G153" s="6"/>
      <c r="H153" s="6"/>
      <c r="I153" s="7"/>
      <c r="J153" s="22"/>
      <c r="K153" s="6"/>
      <c r="L153" s="6"/>
      <c r="M153" s="22"/>
      <c r="N153" s="8"/>
      <c r="O153" s="8"/>
      <c r="P153" s="8"/>
      <c r="Q153" s="7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</row>
    <row r="154" spans="1:31" s="40" customFormat="1" ht="11" customHeight="1">
      <c r="A154" s="38">
        <f t="shared" si="4"/>
        <v>6</v>
      </c>
      <c r="B154" s="155"/>
      <c r="C154" s="6"/>
      <c r="D154" s="6"/>
      <c r="E154" s="6"/>
      <c r="F154" s="6"/>
      <c r="G154" s="6"/>
      <c r="H154" s="6"/>
      <c r="I154" s="7"/>
      <c r="J154" s="22"/>
      <c r="K154" s="6"/>
      <c r="L154" s="6"/>
      <c r="M154" s="22"/>
      <c r="N154" s="8"/>
      <c r="O154" s="5"/>
      <c r="P154" s="5"/>
      <c r="Q154" s="4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</row>
    <row r="155" spans="1:31" s="40" customFormat="1" ht="11" customHeight="1">
      <c r="A155" s="38">
        <f t="shared" si="4"/>
        <v>7</v>
      </c>
      <c r="B155" s="155"/>
      <c r="C155" s="6"/>
      <c r="D155" s="6"/>
      <c r="E155" s="6"/>
      <c r="F155" s="6"/>
      <c r="G155" s="6"/>
      <c r="H155" s="6"/>
      <c r="I155" s="7"/>
      <c r="J155" s="22"/>
      <c r="K155" s="6"/>
      <c r="L155" s="6"/>
      <c r="M155" s="22"/>
      <c r="N155" s="8"/>
      <c r="O155" s="8"/>
      <c r="P155" s="8"/>
      <c r="Q155" s="7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</row>
    <row r="156" spans="1:31" s="40" customFormat="1" ht="11" customHeight="1">
      <c r="A156" s="38">
        <f t="shared" si="4"/>
        <v>8</v>
      </c>
      <c r="B156" s="155"/>
      <c r="C156" s="6"/>
      <c r="D156" s="6"/>
      <c r="E156" s="6"/>
      <c r="F156" s="6"/>
      <c r="G156" s="6"/>
      <c r="H156" s="6"/>
      <c r="I156" s="7"/>
      <c r="J156" s="22"/>
      <c r="K156" s="6"/>
      <c r="L156" s="6"/>
      <c r="M156" s="22"/>
      <c r="N156" s="8"/>
      <c r="O156" s="8"/>
      <c r="P156" s="8"/>
      <c r="Q156" s="7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</row>
    <row r="157" spans="1:31" s="40" customFormat="1" ht="11" customHeight="1">
      <c r="A157" s="38">
        <f t="shared" si="4"/>
        <v>9</v>
      </c>
      <c r="B157" s="155"/>
      <c r="C157" s="6"/>
      <c r="D157" s="6"/>
      <c r="E157" s="6"/>
      <c r="F157" s="6"/>
      <c r="G157" s="6"/>
      <c r="H157" s="6"/>
      <c r="I157" s="7"/>
      <c r="J157" s="22"/>
      <c r="K157" s="6"/>
      <c r="L157" s="6"/>
      <c r="M157" s="22"/>
      <c r="N157" s="8"/>
      <c r="O157" s="8"/>
      <c r="P157" s="8"/>
      <c r="Q157" s="7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</row>
    <row r="158" spans="1:31" s="40" customFormat="1" ht="11" customHeight="1">
      <c r="A158" s="38">
        <f t="shared" si="4"/>
        <v>10</v>
      </c>
      <c r="B158" s="155"/>
      <c r="C158" s="6"/>
      <c r="D158" s="6"/>
      <c r="E158" s="6"/>
      <c r="F158" s="6"/>
      <c r="G158" s="6"/>
      <c r="H158" s="6"/>
      <c r="I158" s="7"/>
      <c r="J158" s="22"/>
      <c r="K158" s="6"/>
      <c r="L158" s="6"/>
      <c r="M158" s="22"/>
      <c r="N158" s="8"/>
      <c r="O158" s="8"/>
      <c r="P158" s="8"/>
      <c r="Q158" s="7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</row>
    <row r="159" spans="1:31" s="40" customFormat="1" ht="11" customHeight="1">
      <c r="A159" s="38">
        <f t="shared" si="4"/>
        <v>11</v>
      </c>
      <c r="B159" s="155"/>
      <c r="C159" s="6"/>
      <c r="D159" s="6"/>
      <c r="E159" s="6"/>
      <c r="F159" s="6"/>
      <c r="G159" s="6"/>
      <c r="H159" s="6"/>
      <c r="I159" s="7"/>
      <c r="J159" s="22"/>
      <c r="K159" s="6"/>
      <c r="L159" s="6"/>
      <c r="M159" s="22"/>
      <c r="N159" s="8"/>
      <c r="O159" s="8"/>
      <c r="P159" s="8"/>
      <c r="Q159" s="7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</row>
    <row r="160" spans="1:31" s="40" customFormat="1" ht="11" customHeight="1">
      <c r="A160" s="38">
        <f t="shared" si="4"/>
        <v>12</v>
      </c>
      <c r="B160" s="155"/>
      <c r="C160" s="6"/>
      <c r="D160" s="6"/>
      <c r="E160" s="6"/>
      <c r="F160" s="6"/>
      <c r="G160" s="6"/>
      <c r="H160" s="6"/>
      <c r="I160" s="7"/>
      <c r="J160" s="22"/>
      <c r="K160" s="6"/>
      <c r="L160" s="6"/>
      <c r="M160" s="22"/>
      <c r="N160" s="8"/>
      <c r="O160" s="5"/>
      <c r="P160" s="5"/>
      <c r="Q160" s="4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</row>
    <row r="161" spans="1:30" s="40" customFormat="1" ht="11" customHeight="1">
      <c r="A161" s="38">
        <f t="shared" si="4"/>
        <v>13</v>
      </c>
      <c r="B161" s="155"/>
      <c r="C161" s="6"/>
      <c r="D161" s="6"/>
      <c r="E161" s="6"/>
      <c r="F161" s="6"/>
      <c r="G161" s="6"/>
      <c r="H161" s="6"/>
      <c r="I161" s="7"/>
      <c r="J161" s="22"/>
      <c r="K161" s="6"/>
      <c r="L161" s="6"/>
      <c r="M161" s="22"/>
      <c r="N161" s="8"/>
      <c r="O161" s="8"/>
      <c r="P161" s="8"/>
      <c r="Q161" s="7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</row>
    <row r="162" spans="1:30" s="40" customFormat="1" ht="11" customHeight="1">
      <c r="A162" s="38">
        <f t="shared" si="4"/>
        <v>14</v>
      </c>
      <c r="B162" s="155"/>
      <c r="C162" s="6"/>
      <c r="D162" s="6"/>
      <c r="E162" s="6"/>
      <c r="F162" s="6"/>
      <c r="G162" s="6"/>
      <c r="H162" s="6"/>
      <c r="I162" s="7"/>
      <c r="J162" s="22"/>
      <c r="K162" s="6"/>
      <c r="L162" s="6"/>
      <c r="M162" s="22"/>
      <c r="N162" s="8"/>
      <c r="O162" s="8"/>
      <c r="P162" s="8"/>
      <c r="Q162" s="7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</row>
    <row r="163" spans="1:30" s="40" customFormat="1" ht="11" customHeight="1">
      <c r="A163" s="38">
        <f t="shared" si="4"/>
        <v>15</v>
      </c>
      <c r="B163" s="155"/>
      <c r="C163" s="6"/>
      <c r="D163" s="6"/>
      <c r="E163" s="6"/>
      <c r="F163" s="6"/>
      <c r="G163" s="6"/>
      <c r="H163" s="6"/>
      <c r="I163" s="7"/>
      <c r="J163" s="22"/>
      <c r="K163" s="6"/>
      <c r="L163" s="6"/>
      <c r="M163" s="22"/>
      <c r="N163" s="8"/>
      <c r="O163" s="8"/>
      <c r="P163" s="8"/>
      <c r="Q163" s="7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</row>
    <row r="164" spans="1:30" s="40" customFormat="1" ht="11" customHeight="1">
      <c r="A164" s="38">
        <f t="shared" si="4"/>
        <v>16</v>
      </c>
      <c r="B164" s="155"/>
      <c r="C164" s="6"/>
      <c r="D164" s="6"/>
      <c r="E164" s="6"/>
      <c r="F164" s="6"/>
      <c r="G164" s="6"/>
      <c r="H164" s="6"/>
      <c r="I164" s="7"/>
      <c r="J164" s="22"/>
      <c r="K164" s="6"/>
      <c r="L164" s="6"/>
      <c r="M164" s="22"/>
      <c r="N164" s="8"/>
      <c r="O164" s="8"/>
      <c r="P164" s="8"/>
      <c r="Q164" s="7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</row>
    <row r="165" spans="1:30" s="40" customFormat="1" ht="11" customHeight="1">
      <c r="A165" s="38">
        <f t="shared" si="4"/>
        <v>17</v>
      </c>
      <c r="B165" s="155"/>
      <c r="C165" s="6"/>
      <c r="D165" s="6"/>
      <c r="E165" s="6"/>
      <c r="F165" s="6"/>
      <c r="G165" s="6"/>
      <c r="H165" s="6"/>
      <c r="I165" s="7"/>
      <c r="J165" s="22"/>
      <c r="K165" s="6"/>
      <c r="L165" s="6"/>
      <c r="M165" s="22"/>
      <c r="N165" s="8"/>
      <c r="O165" s="8"/>
      <c r="P165" s="8"/>
      <c r="Q165" s="7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</row>
    <row r="166" spans="1:30" s="40" customFormat="1" ht="11" customHeight="1">
      <c r="A166" s="38">
        <f t="shared" si="4"/>
        <v>18</v>
      </c>
      <c r="B166" s="155"/>
      <c r="C166" s="6"/>
      <c r="D166" s="6"/>
      <c r="E166" s="6"/>
      <c r="F166" s="6"/>
      <c r="G166" s="6"/>
      <c r="H166" s="6"/>
      <c r="I166" s="7"/>
      <c r="J166" s="22"/>
      <c r="K166" s="6"/>
      <c r="L166" s="6"/>
      <c r="M166" s="22"/>
      <c r="N166" s="8"/>
      <c r="O166" s="5"/>
      <c r="P166" s="5"/>
      <c r="Q166" s="4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</row>
    <row r="167" spans="1:30" s="40" customFormat="1" ht="11" customHeight="1">
      <c r="A167" s="38">
        <f t="shared" si="4"/>
        <v>19</v>
      </c>
      <c r="B167" s="155"/>
      <c r="C167" s="6"/>
      <c r="D167" s="6"/>
      <c r="E167" s="6"/>
      <c r="F167" s="6"/>
      <c r="G167" s="6"/>
      <c r="H167" s="6"/>
      <c r="I167" s="7"/>
      <c r="J167" s="22"/>
      <c r="K167" s="6"/>
      <c r="L167" s="6"/>
      <c r="M167" s="22"/>
      <c r="N167" s="8"/>
      <c r="O167" s="8"/>
      <c r="P167" s="8"/>
      <c r="Q167" s="7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</row>
    <row r="168" spans="1:30" s="40" customFormat="1" ht="11" customHeight="1">
      <c r="A168" s="38">
        <f t="shared" si="4"/>
        <v>20</v>
      </c>
      <c r="B168" s="155"/>
      <c r="C168" s="6"/>
      <c r="D168" s="6"/>
      <c r="E168" s="6"/>
      <c r="F168" s="6"/>
      <c r="G168" s="6"/>
      <c r="H168" s="6"/>
      <c r="I168" s="7"/>
      <c r="J168" s="22"/>
      <c r="K168" s="6"/>
      <c r="L168" s="6"/>
      <c r="M168" s="22"/>
      <c r="N168" s="8"/>
      <c r="O168" s="8"/>
      <c r="P168" s="8"/>
      <c r="Q168" s="7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</row>
    <row r="169" spans="1:30" s="40" customFormat="1" ht="11" customHeight="1">
      <c r="A169" s="38">
        <f t="shared" si="4"/>
        <v>21</v>
      </c>
      <c r="B169" s="155"/>
      <c r="C169" s="6"/>
      <c r="D169" s="6"/>
      <c r="E169" s="6"/>
      <c r="F169" s="6"/>
      <c r="G169" s="6"/>
      <c r="H169" s="6"/>
      <c r="I169" s="7"/>
      <c r="J169" s="22"/>
      <c r="K169" s="6"/>
      <c r="L169" s="6"/>
      <c r="M169" s="22"/>
      <c r="N169" s="8"/>
      <c r="O169" s="5"/>
      <c r="P169" s="5"/>
      <c r="Q169" s="4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</row>
    <row r="170" spans="1:30" s="40" customFormat="1" ht="11" customHeight="1">
      <c r="A170" s="38">
        <f t="shared" si="4"/>
        <v>22</v>
      </c>
      <c r="B170" s="155"/>
      <c r="C170" s="6"/>
      <c r="D170" s="6"/>
      <c r="E170" s="6"/>
      <c r="F170" s="6"/>
      <c r="G170" s="6"/>
      <c r="H170" s="6"/>
      <c r="I170" s="7"/>
      <c r="J170" s="22"/>
      <c r="K170" s="6"/>
      <c r="L170" s="6"/>
      <c r="M170" s="22"/>
      <c r="N170" s="8"/>
      <c r="O170" s="5"/>
      <c r="P170" s="5"/>
      <c r="Q170" s="4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</row>
    <row r="171" spans="1:30" s="40" customFormat="1" ht="11" customHeight="1">
      <c r="A171" s="38">
        <f t="shared" si="4"/>
        <v>23</v>
      </c>
      <c r="B171" s="155"/>
      <c r="C171" s="6"/>
      <c r="D171" s="6"/>
      <c r="E171" s="6"/>
      <c r="F171" s="6"/>
      <c r="G171" s="6"/>
      <c r="H171" s="6"/>
      <c r="I171" s="7"/>
      <c r="J171" s="22"/>
      <c r="K171" s="6"/>
      <c r="L171" s="6"/>
      <c r="M171" s="22"/>
      <c r="N171" s="8"/>
      <c r="O171" s="8"/>
      <c r="P171" s="8"/>
      <c r="Q171" s="7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</row>
    <row r="172" spans="1:30" s="40" customFormat="1" ht="11" customHeight="1">
      <c r="A172" s="38">
        <f t="shared" si="4"/>
        <v>24</v>
      </c>
      <c r="B172" s="155"/>
      <c r="C172" s="6"/>
      <c r="D172" s="6"/>
      <c r="E172" s="6"/>
      <c r="F172" s="6"/>
      <c r="G172" s="6"/>
      <c r="H172" s="6"/>
      <c r="I172" s="7"/>
      <c r="J172" s="22"/>
      <c r="K172" s="6"/>
      <c r="L172" s="6"/>
      <c r="M172" s="22"/>
      <c r="N172" s="8"/>
      <c r="O172" s="5"/>
      <c r="P172" s="5"/>
      <c r="Q172" s="4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</row>
    <row r="173" spans="1:30" s="40" customFormat="1" ht="11" customHeight="1">
      <c r="A173" s="38">
        <f t="shared" si="4"/>
        <v>25</v>
      </c>
      <c r="B173" s="155"/>
      <c r="C173" s="6"/>
      <c r="D173" s="6"/>
      <c r="E173" s="6"/>
      <c r="F173" s="6"/>
      <c r="G173" s="6"/>
      <c r="H173" s="6"/>
      <c r="I173" s="7"/>
      <c r="J173" s="22"/>
      <c r="K173" s="6"/>
      <c r="L173" s="6"/>
      <c r="M173" s="22"/>
      <c r="N173" s="8"/>
      <c r="O173" s="8"/>
      <c r="P173" s="8"/>
      <c r="Q173" s="7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</row>
    <row r="174" spans="1:30" s="40" customFormat="1" ht="11" customHeight="1">
      <c r="A174" s="38">
        <f t="shared" si="4"/>
        <v>26</v>
      </c>
      <c r="B174" s="155"/>
      <c r="C174" s="6"/>
      <c r="D174" s="6"/>
      <c r="E174" s="6"/>
      <c r="F174" s="6"/>
      <c r="G174" s="6"/>
      <c r="H174" s="6"/>
      <c r="I174" s="7"/>
      <c r="J174" s="22"/>
      <c r="K174" s="6"/>
      <c r="L174" s="6"/>
      <c r="M174" s="22"/>
      <c r="N174" s="8"/>
      <c r="O174" s="8"/>
      <c r="P174" s="8"/>
      <c r="Q174" s="7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</row>
    <row r="175" spans="1:30" s="40" customFormat="1" ht="11" customHeight="1">
      <c r="A175" s="38">
        <f t="shared" si="4"/>
        <v>27</v>
      </c>
      <c r="B175" s="155"/>
      <c r="C175" s="6"/>
      <c r="D175" s="6"/>
      <c r="E175" s="6"/>
      <c r="F175" s="6"/>
      <c r="G175" s="6"/>
      <c r="H175" s="6"/>
      <c r="I175" s="7"/>
      <c r="J175" s="22"/>
      <c r="K175" s="6"/>
      <c r="L175" s="6"/>
      <c r="M175" s="22"/>
      <c r="N175" s="8"/>
      <c r="O175" s="8"/>
      <c r="P175" s="8"/>
      <c r="Q175" s="7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</row>
    <row r="176" spans="1:30" s="40" customFormat="1" ht="11" customHeight="1">
      <c r="A176" s="38">
        <f t="shared" si="4"/>
        <v>28</v>
      </c>
      <c r="B176" s="155"/>
      <c r="C176" s="6"/>
      <c r="D176" s="6"/>
      <c r="E176" s="6"/>
      <c r="F176" s="6"/>
      <c r="G176" s="6"/>
      <c r="H176" s="6"/>
      <c r="I176" s="7"/>
      <c r="J176" s="22"/>
      <c r="K176" s="6"/>
      <c r="L176" s="6"/>
      <c r="M176" s="22"/>
      <c r="N176" s="8"/>
      <c r="O176" s="8"/>
      <c r="P176" s="8"/>
      <c r="Q176" s="7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</row>
    <row r="177" spans="1:31" s="40" customFormat="1" ht="11" customHeight="1">
      <c r="A177" s="38">
        <f t="shared" si="4"/>
        <v>29</v>
      </c>
      <c r="B177" s="155"/>
      <c r="C177" s="6"/>
      <c r="D177" s="6"/>
      <c r="E177" s="6"/>
      <c r="F177" s="6"/>
      <c r="G177" s="6"/>
      <c r="H177" s="6"/>
      <c r="I177" s="7"/>
      <c r="J177" s="22"/>
      <c r="K177" s="6"/>
      <c r="L177" s="6"/>
      <c r="M177" s="22"/>
      <c r="N177" s="8"/>
      <c r="O177" s="8"/>
      <c r="P177" s="8"/>
      <c r="Q177" s="7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</row>
    <row r="178" spans="1:31" s="40" customFormat="1" ht="11" customHeight="1">
      <c r="A178" s="38">
        <f t="shared" si="4"/>
        <v>30</v>
      </c>
      <c r="B178" s="155"/>
      <c r="C178" s="6"/>
      <c r="D178" s="6"/>
      <c r="E178" s="6"/>
      <c r="F178" s="6"/>
      <c r="G178" s="6"/>
      <c r="H178" s="6"/>
      <c r="I178" s="7"/>
      <c r="J178" s="22"/>
      <c r="K178" s="6"/>
      <c r="L178" s="6"/>
      <c r="M178" s="22"/>
      <c r="N178" s="8"/>
      <c r="O178" s="8"/>
      <c r="P178" s="8"/>
      <c r="Q178" s="7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</row>
    <row r="179" spans="1:31" s="40" customFormat="1" ht="11" customHeight="1">
      <c r="A179" s="38">
        <f t="shared" si="4"/>
        <v>31</v>
      </c>
      <c r="B179" s="155"/>
      <c r="C179" s="6"/>
      <c r="D179" s="6"/>
      <c r="E179" s="6"/>
      <c r="F179" s="6"/>
      <c r="G179" s="6"/>
      <c r="H179" s="6"/>
      <c r="I179" s="7"/>
      <c r="J179" s="22"/>
      <c r="K179" s="6"/>
      <c r="L179" s="6"/>
      <c r="M179" s="22"/>
      <c r="N179" s="8"/>
      <c r="O179" s="8"/>
      <c r="P179" s="8"/>
      <c r="Q179" s="7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</row>
    <row r="180" spans="1:31" s="48" customFormat="1" ht="24" customHeight="1">
      <c r="A180" s="86" t="s">
        <v>3</v>
      </c>
      <c r="B180" s="86"/>
      <c r="C180" s="41"/>
      <c r="D180" s="76">
        <f>IF(SUM(D149:D179)&lt;41, SUM(D149:D179), 40)</f>
        <v>0</v>
      </c>
      <c r="E180" s="42">
        <f>SUM(E149:E179)</f>
        <v>0</v>
      </c>
      <c r="F180" s="42">
        <f>SUM(F149:F179)</f>
        <v>0</v>
      </c>
      <c r="G180" s="42">
        <f>SUM(G149:G179)</f>
        <v>0</v>
      </c>
      <c r="H180" s="42">
        <f>SUM(H149:H179)</f>
        <v>0</v>
      </c>
      <c r="I180" s="42">
        <f>SUM(E180:H180)</f>
        <v>0</v>
      </c>
      <c r="J180" s="76">
        <f>SUM(J149:J179)</f>
        <v>0</v>
      </c>
      <c r="K180" s="76">
        <f>SUM(K149:K179)</f>
        <v>0</v>
      </c>
      <c r="L180" s="76">
        <f>SUM(L149:L179)</f>
        <v>0</v>
      </c>
      <c r="M180" s="76">
        <f>SUM(M149:M179)</f>
        <v>0</v>
      </c>
      <c r="N180" s="43"/>
      <c r="O180" s="44">
        <f>SUM(O149:O179)</f>
        <v>0</v>
      </c>
      <c r="P180" s="44">
        <f>SUM(P149:P179)</f>
        <v>0</v>
      </c>
      <c r="Q180" s="44">
        <f>SUM(O180:P180)</f>
        <v>0</v>
      </c>
      <c r="R180" s="45" t="s">
        <v>22</v>
      </c>
      <c r="S180" s="46">
        <f>O180</f>
        <v>0</v>
      </c>
      <c r="T180" s="45" t="s">
        <v>23</v>
      </c>
      <c r="U180" s="46">
        <f>P180</f>
        <v>0</v>
      </c>
      <c r="V180" s="45" t="s">
        <v>24</v>
      </c>
      <c r="W180" s="46">
        <f>Q180</f>
        <v>0</v>
      </c>
      <c r="X180" s="44"/>
      <c r="Y180" s="44"/>
      <c r="Z180" s="44"/>
      <c r="AA180" s="44"/>
      <c r="AB180" s="44"/>
      <c r="AC180" s="44"/>
      <c r="AD180" s="47" t="s">
        <v>34</v>
      </c>
    </row>
    <row r="181" spans="1:31" s="48" customFormat="1" ht="19" customHeight="1">
      <c r="A181" s="86"/>
      <c r="B181" s="86"/>
      <c r="C181" s="41"/>
      <c r="D181" s="76"/>
      <c r="E181" s="88">
        <f>IF(I180&lt;41,I180,40)</f>
        <v>0</v>
      </c>
      <c r="F181" s="88"/>
      <c r="G181" s="88"/>
      <c r="H181" s="88"/>
      <c r="I181" s="88"/>
      <c r="J181" s="76"/>
      <c r="K181" s="76"/>
      <c r="L181" s="76"/>
      <c r="M181" s="76"/>
      <c r="N181" s="43"/>
      <c r="O181" s="76" t="s">
        <v>13</v>
      </c>
      <c r="P181" s="76"/>
      <c r="Q181" s="76"/>
      <c r="R181" s="67">
        <f>E180</f>
        <v>0</v>
      </c>
      <c r="S181" s="67" t="s">
        <v>21</v>
      </c>
      <c r="T181" s="67">
        <f>F180</f>
        <v>0</v>
      </c>
      <c r="U181" s="67" t="s">
        <v>21</v>
      </c>
      <c r="V181" s="67">
        <f>G180</f>
        <v>0</v>
      </c>
      <c r="W181" s="67" t="s">
        <v>21</v>
      </c>
      <c r="X181" s="67">
        <f>H180</f>
        <v>0</v>
      </c>
      <c r="Y181" s="67" t="s">
        <v>21</v>
      </c>
      <c r="Z181" s="67">
        <f>I180</f>
        <v>0</v>
      </c>
      <c r="AA181" s="50"/>
      <c r="AB181" s="50"/>
      <c r="AC181" s="50"/>
      <c r="AD181" s="77" t="s">
        <v>25</v>
      </c>
    </row>
    <row r="182" spans="1:31" s="58" customFormat="1" ht="18" customHeight="1">
      <c r="A182" s="90" t="s">
        <v>1</v>
      </c>
      <c r="B182" s="90"/>
      <c r="C182" s="69"/>
      <c r="D182" s="89" t="s">
        <v>4</v>
      </c>
      <c r="E182" s="89"/>
      <c r="F182" s="89"/>
      <c r="G182" s="89"/>
      <c r="H182" s="70">
        <f>D180+E181+J180+K180+L180+M180</f>
        <v>0</v>
      </c>
      <c r="I182" s="89" t="s">
        <v>4</v>
      </c>
      <c r="J182" s="89"/>
      <c r="K182" s="89"/>
      <c r="L182" s="89"/>
      <c r="M182" s="89"/>
      <c r="N182" s="53"/>
      <c r="O182" s="76" t="s">
        <v>14</v>
      </c>
      <c r="P182" s="76"/>
      <c r="Q182" s="76"/>
      <c r="R182" s="54" t="s">
        <v>15</v>
      </c>
      <c r="S182" s="55">
        <f>D180</f>
        <v>0</v>
      </c>
      <c r="T182" s="54" t="s">
        <v>16</v>
      </c>
      <c r="U182" s="55">
        <f>E181</f>
        <v>0</v>
      </c>
      <c r="V182" s="54" t="s">
        <v>17</v>
      </c>
      <c r="W182" s="55">
        <f>J180</f>
        <v>0</v>
      </c>
      <c r="X182" s="54" t="s">
        <v>18</v>
      </c>
      <c r="Y182" s="55">
        <f>K180</f>
        <v>0</v>
      </c>
      <c r="Z182" s="56" t="s">
        <v>19</v>
      </c>
      <c r="AA182" s="68">
        <f>L180</f>
        <v>0</v>
      </c>
      <c r="AB182" s="56" t="s">
        <v>20</v>
      </c>
      <c r="AC182" s="55">
        <f>M180</f>
        <v>0</v>
      </c>
      <c r="AD182" s="77"/>
    </row>
    <row r="183" spans="1:31" s="9" customFormat="1" ht="11" customHeight="1">
      <c r="A183" s="15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4"/>
    </row>
    <row r="184" spans="1:31" s="2" customFormat="1" ht="25" customHeight="1">
      <c r="A184" s="78" t="s">
        <v>37</v>
      </c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18"/>
    </row>
    <row r="185" spans="1:31" s="40" customFormat="1" ht="11" customHeight="1">
      <c r="A185" s="38">
        <v>1</v>
      </c>
      <c r="B185" s="155"/>
      <c r="C185" s="6"/>
      <c r="D185" s="6"/>
      <c r="E185" s="6"/>
      <c r="F185" s="6"/>
      <c r="G185" s="6"/>
      <c r="H185" s="6"/>
      <c r="I185" s="7"/>
      <c r="J185" s="22"/>
      <c r="K185" s="6"/>
      <c r="L185" s="6"/>
      <c r="M185" s="22"/>
      <c r="N185" s="8"/>
      <c r="O185" s="8"/>
      <c r="P185" s="8"/>
      <c r="Q185" s="7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39"/>
    </row>
    <row r="186" spans="1:31" s="40" customFormat="1" ht="11" customHeight="1">
      <c r="A186" s="38">
        <f>A185+1</f>
        <v>2</v>
      </c>
      <c r="B186" s="155"/>
      <c r="C186" s="6"/>
      <c r="D186" s="6"/>
      <c r="E186" s="6"/>
      <c r="F186" s="6"/>
      <c r="G186" s="6"/>
      <c r="H186" s="6"/>
      <c r="I186" s="7"/>
      <c r="J186" s="22"/>
      <c r="K186" s="6"/>
      <c r="L186" s="6"/>
      <c r="M186" s="22"/>
      <c r="N186" s="8"/>
      <c r="O186" s="8"/>
      <c r="P186" s="8"/>
      <c r="Q186" s="7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</row>
    <row r="187" spans="1:31" s="40" customFormat="1" ht="11" customHeight="1">
      <c r="A187" s="38">
        <f t="shared" ref="A187:A215" si="5">A186+1</f>
        <v>3</v>
      </c>
      <c r="B187" s="155"/>
      <c r="C187" s="6"/>
      <c r="D187" s="6"/>
      <c r="E187" s="6"/>
      <c r="F187" s="6"/>
      <c r="G187" s="6"/>
      <c r="H187" s="6"/>
      <c r="I187" s="7"/>
      <c r="J187" s="22"/>
      <c r="K187" s="6"/>
      <c r="L187" s="6"/>
      <c r="M187" s="22"/>
      <c r="N187" s="8"/>
      <c r="O187" s="8"/>
      <c r="P187" s="8"/>
      <c r="Q187" s="7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</row>
    <row r="188" spans="1:31" s="40" customFormat="1" ht="11" customHeight="1">
      <c r="A188" s="38">
        <f t="shared" si="5"/>
        <v>4</v>
      </c>
      <c r="B188" s="155"/>
      <c r="C188" s="6"/>
      <c r="D188" s="6"/>
      <c r="E188" s="6"/>
      <c r="F188" s="6"/>
      <c r="G188" s="6"/>
      <c r="H188" s="6"/>
      <c r="I188" s="7"/>
      <c r="J188" s="22"/>
      <c r="K188" s="6"/>
      <c r="L188" s="6"/>
      <c r="M188" s="22"/>
      <c r="N188" s="8"/>
      <c r="O188" s="8"/>
      <c r="P188" s="8"/>
      <c r="Q188" s="7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</row>
    <row r="189" spans="1:31" s="40" customFormat="1" ht="11" customHeight="1">
      <c r="A189" s="38">
        <f t="shared" si="5"/>
        <v>5</v>
      </c>
      <c r="B189" s="155"/>
      <c r="C189" s="6"/>
      <c r="D189" s="6"/>
      <c r="E189" s="6"/>
      <c r="F189" s="6"/>
      <c r="G189" s="6"/>
      <c r="H189" s="6"/>
      <c r="I189" s="7"/>
      <c r="J189" s="22"/>
      <c r="K189" s="6"/>
      <c r="L189" s="6"/>
      <c r="M189" s="22"/>
      <c r="N189" s="8"/>
      <c r="O189" s="8"/>
      <c r="P189" s="8"/>
      <c r="Q189" s="7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</row>
    <row r="190" spans="1:31" s="40" customFormat="1" ht="11" customHeight="1">
      <c r="A190" s="38">
        <f t="shared" si="5"/>
        <v>6</v>
      </c>
      <c r="B190" s="155"/>
      <c r="C190" s="6"/>
      <c r="D190" s="6"/>
      <c r="E190" s="6"/>
      <c r="F190" s="6"/>
      <c r="G190" s="6"/>
      <c r="H190" s="6"/>
      <c r="I190" s="7"/>
      <c r="J190" s="22"/>
      <c r="K190" s="6"/>
      <c r="L190" s="6"/>
      <c r="M190" s="22"/>
      <c r="N190" s="8"/>
      <c r="O190" s="5"/>
      <c r="P190" s="5"/>
      <c r="Q190" s="4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</row>
    <row r="191" spans="1:31" s="40" customFormat="1" ht="11" customHeight="1">
      <c r="A191" s="38">
        <f t="shared" si="5"/>
        <v>7</v>
      </c>
      <c r="B191" s="155"/>
      <c r="C191" s="6"/>
      <c r="D191" s="6"/>
      <c r="E191" s="6"/>
      <c r="F191" s="6"/>
      <c r="G191" s="6"/>
      <c r="H191" s="6"/>
      <c r="I191" s="7"/>
      <c r="J191" s="22"/>
      <c r="K191" s="6"/>
      <c r="L191" s="6"/>
      <c r="M191" s="22"/>
      <c r="N191" s="8"/>
      <c r="O191" s="8"/>
      <c r="P191" s="8"/>
      <c r="Q191" s="7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</row>
    <row r="192" spans="1:31" s="40" customFormat="1" ht="11" customHeight="1">
      <c r="A192" s="38">
        <f t="shared" si="5"/>
        <v>8</v>
      </c>
      <c r="B192" s="155"/>
      <c r="C192" s="6"/>
      <c r="D192" s="6"/>
      <c r="E192" s="6"/>
      <c r="F192" s="6"/>
      <c r="G192" s="6"/>
      <c r="H192" s="6"/>
      <c r="I192" s="7"/>
      <c r="J192" s="22"/>
      <c r="K192" s="6"/>
      <c r="L192" s="6"/>
      <c r="M192" s="22"/>
      <c r="N192" s="8"/>
      <c r="O192" s="8"/>
      <c r="P192" s="8"/>
      <c r="Q192" s="7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</row>
    <row r="193" spans="1:30" s="40" customFormat="1" ht="11" customHeight="1">
      <c r="A193" s="38">
        <f t="shared" si="5"/>
        <v>9</v>
      </c>
      <c r="B193" s="155"/>
      <c r="C193" s="6"/>
      <c r="D193" s="6"/>
      <c r="E193" s="6"/>
      <c r="F193" s="6"/>
      <c r="G193" s="6"/>
      <c r="H193" s="6"/>
      <c r="I193" s="7"/>
      <c r="J193" s="22"/>
      <c r="K193" s="6"/>
      <c r="L193" s="6"/>
      <c r="M193" s="22"/>
      <c r="N193" s="8"/>
      <c r="O193" s="8"/>
      <c r="P193" s="8"/>
      <c r="Q193" s="7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</row>
    <row r="194" spans="1:30" s="40" customFormat="1" ht="11" customHeight="1">
      <c r="A194" s="38">
        <f t="shared" si="5"/>
        <v>10</v>
      </c>
      <c r="B194" s="155"/>
      <c r="C194" s="6"/>
      <c r="D194" s="6"/>
      <c r="E194" s="6"/>
      <c r="F194" s="6"/>
      <c r="G194" s="6"/>
      <c r="H194" s="6"/>
      <c r="I194" s="7"/>
      <c r="J194" s="22"/>
      <c r="K194" s="6"/>
      <c r="L194" s="6"/>
      <c r="M194" s="22"/>
      <c r="N194" s="8"/>
      <c r="O194" s="8"/>
      <c r="P194" s="8"/>
      <c r="Q194" s="7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s="40" customFormat="1" ht="11" customHeight="1">
      <c r="A195" s="38">
        <f t="shared" si="5"/>
        <v>11</v>
      </c>
      <c r="B195" s="155"/>
      <c r="C195" s="6"/>
      <c r="D195" s="6"/>
      <c r="E195" s="6"/>
      <c r="F195" s="6"/>
      <c r="G195" s="6"/>
      <c r="H195" s="6"/>
      <c r="I195" s="7"/>
      <c r="J195" s="22"/>
      <c r="K195" s="6"/>
      <c r="L195" s="6"/>
      <c r="M195" s="22"/>
      <c r="N195" s="8"/>
      <c r="O195" s="8"/>
      <c r="P195" s="8"/>
      <c r="Q195" s="7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</row>
    <row r="196" spans="1:30" s="40" customFormat="1" ht="11" customHeight="1">
      <c r="A196" s="38">
        <f t="shared" si="5"/>
        <v>12</v>
      </c>
      <c r="B196" s="155"/>
      <c r="C196" s="6"/>
      <c r="D196" s="6"/>
      <c r="E196" s="6"/>
      <c r="F196" s="6"/>
      <c r="G196" s="6"/>
      <c r="H196" s="6"/>
      <c r="I196" s="7"/>
      <c r="J196" s="22"/>
      <c r="K196" s="6"/>
      <c r="L196" s="6"/>
      <c r="M196" s="22"/>
      <c r="N196" s="8"/>
      <c r="O196" s="5"/>
      <c r="P196" s="5"/>
      <c r="Q196" s="4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</row>
    <row r="197" spans="1:30" s="40" customFormat="1" ht="11" customHeight="1">
      <c r="A197" s="38">
        <f t="shared" si="5"/>
        <v>13</v>
      </c>
      <c r="B197" s="155"/>
      <c r="C197" s="6"/>
      <c r="D197" s="6"/>
      <c r="E197" s="6"/>
      <c r="F197" s="6"/>
      <c r="G197" s="6"/>
      <c r="H197" s="6"/>
      <c r="I197" s="7"/>
      <c r="J197" s="22"/>
      <c r="K197" s="6"/>
      <c r="L197" s="6"/>
      <c r="M197" s="22"/>
      <c r="N197" s="8"/>
      <c r="O197" s="8"/>
      <c r="P197" s="8"/>
      <c r="Q197" s="7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</row>
    <row r="198" spans="1:30" s="40" customFormat="1" ht="11" customHeight="1">
      <c r="A198" s="38">
        <f t="shared" si="5"/>
        <v>14</v>
      </c>
      <c r="B198" s="155"/>
      <c r="C198" s="6"/>
      <c r="D198" s="6"/>
      <c r="E198" s="6"/>
      <c r="F198" s="6"/>
      <c r="G198" s="6"/>
      <c r="H198" s="6"/>
      <c r="I198" s="7"/>
      <c r="J198" s="22"/>
      <c r="K198" s="6"/>
      <c r="L198" s="6"/>
      <c r="M198" s="22"/>
      <c r="N198" s="8"/>
      <c r="O198" s="8"/>
      <c r="P198" s="8"/>
      <c r="Q198" s="7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</row>
    <row r="199" spans="1:30" s="40" customFormat="1" ht="11" customHeight="1">
      <c r="A199" s="38">
        <f t="shared" si="5"/>
        <v>15</v>
      </c>
      <c r="B199" s="155"/>
      <c r="C199" s="6"/>
      <c r="D199" s="6"/>
      <c r="E199" s="6"/>
      <c r="F199" s="6"/>
      <c r="G199" s="6"/>
      <c r="H199" s="6"/>
      <c r="I199" s="7"/>
      <c r="J199" s="22"/>
      <c r="K199" s="6"/>
      <c r="L199" s="6"/>
      <c r="M199" s="22"/>
      <c r="N199" s="8"/>
      <c r="O199" s="8"/>
      <c r="P199" s="8"/>
      <c r="Q199" s="7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</row>
    <row r="200" spans="1:30" s="40" customFormat="1" ht="11" customHeight="1">
      <c r="A200" s="38">
        <f t="shared" si="5"/>
        <v>16</v>
      </c>
      <c r="B200" s="155"/>
      <c r="C200" s="6"/>
      <c r="D200" s="6"/>
      <c r="E200" s="6"/>
      <c r="F200" s="6"/>
      <c r="G200" s="6"/>
      <c r="H200" s="6"/>
      <c r="I200" s="7"/>
      <c r="J200" s="22"/>
      <c r="K200" s="6"/>
      <c r="L200" s="6"/>
      <c r="M200" s="22"/>
      <c r="N200" s="8"/>
      <c r="O200" s="8"/>
      <c r="P200" s="8"/>
      <c r="Q200" s="7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</row>
    <row r="201" spans="1:30" s="40" customFormat="1" ht="11" customHeight="1">
      <c r="A201" s="38">
        <f t="shared" si="5"/>
        <v>17</v>
      </c>
      <c r="B201" s="155"/>
      <c r="C201" s="6"/>
      <c r="D201" s="6"/>
      <c r="E201" s="6"/>
      <c r="F201" s="6"/>
      <c r="G201" s="6"/>
      <c r="H201" s="6"/>
      <c r="I201" s="7"/>
      <c r="J201" s="22"/>
      <c r="K201" s="6"/>
      <c r="L201" s="6"/>
      <c r="M201" s="22"/>
      <c r="N201" s="8"/>
      <c r="O201" s="8"/>
      <c r="P201" s="8"/>
      <c r="Q201" s="7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</row>
    <row r="202" spans="1:30" s="40" customFormat="1" ht="11" customHeight="1">
      <c r="A202" s="38">
        <f t="shared" si="5"/>
        <v>18</v>
      </c>
      <c r="B202" s="155"/>
      <c r="C202" s="6"/>
      <c r="D202" s="6"/>
      <c r="E202" s="6"/>
      <c r="F202" s="6"/>
      <c r="G202" s="6"/>
      <c r="H202" s="6"/>
      <c r="I202" s="7"/>
      <c r="J202" s="22"/>
      <c r="K202" s="6"/>
      <c r="L202" s="6"/>
      <c r="M202" s="22"/>
      <c r="N202" s="8"/>
      <c r="O202" s="5"/>
      <c r="P202" s="5"/>
      <c r="Q202" s="4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</row>
    <row r="203" spans="1:30" s="40" customFormat="1" ht="11" customHeight="1">
      <c r="A203" s="38">
        <f t="shared" si="5"/>
        <v>19</v>
      </c>
      <c r="B203" s="155"/>
      <c r="C203" s="6"/>
      <c r="D203" s="6"/>
      <c r="E203" s="6"/>
      <c r="F203" s="6"/>
      <c r="G203" s="6"/>
      <c r="H203" s="6"/>
      <c r="I203" s="7"/>
      <c r="J203" s="22"/>
      <c r="K203" s="6"/>
      <c r="L203" s="6"/>
      <c r="M203" s="22"/>
      <c r="N203" s="8"/>
      <c r="O203" s="8"/>
      <c r="P203" s="8"/>
      <c r="Q203" s="7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</row>
    <row r="204" spans="1:30" s="40" customFormat="1" ht="11" customHeight="1">
      <c r="A204" s="38">
        <f t="shared" si="5"/>
        <v>20</v>
      </c>
      <c r="B204" s="155"/>
      <c r="C204" s="6"/>
      <c r="D204" s="6"/>
      <c r="E204" s="6"/>
      <c r="F204" s="6"/>
      <c r="G204" s="6"/>
      <c r="H204" s="6"/>
      <c r="I204" s="7"/>
      <c r="J204" s="22"/>
      <c r="K204" s="6"/>
      <c r="L204" s="6"/>
      <c r="M204" s="22"/>
      <c r="N204" s="8"/>
      <c r="O204" s="8"/>
      <c r="P204" s="8"/>
      <c r="Q204" s="7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</row>
    <row r="205" spans="1:30" s="40" customFormat="1" ht="11" customHeight="1">
      <c r="A205" s="38">
        <f t="shared" si="5"/>
        <v>21</v>
      </c>
      <c r="B205" s="155"/>
      <c r="C205" s="6"/>
      <c r="D205" s="6"/>
      <c r="E205" s="6"/>
      <c r="F205" s="6"/>
      <c r="G205" s="6"/>
      <c r="H205" s="6"/>
      <c r="I205" s="7"/>
      <c r="J205" s="22"/>
      <c r="K205" s="6"/>
      <c r="L205" s="6"/>
      <c r="M205" s="22"/>
      <c r="N205" s="8"/>
      <c r="O205" s="5"/>
      <c r="P205" s="5"/>
      <c r="Q205" s="4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</row>
    <row r="206" spans="1:30" s="40" customFormat="1" ht="11" customHeight="1">
      <c r="A206" s="38">
        <f t="shared" si="5"/>
        <v>22</v>
      </c>
      <c r="B206" s="155"/>
      <c r="C206" s="6"/>
      <c r="D206" s="6"/>
      <c r="E206" s="6"/>
      <c r="F206" s="6"/>
      <c r="G206" s="6"/>
      <c r="H206" s="6"/>
      <c r="I206" s="7"/>
      <c r="J206" s="22"/>
      <c r="K206" s="6"/>
      <c r="L206" s="6"/>
      <c r="M206" s="22"/>
      <c r="N206" s="8"/>
      <c r="O206" s="5"/>
      <c r="P206" s="5"/>
      <c r="Q206" s="4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</row>
    <row r="207" spans="1:30" s="40" customFormat="1" ht="11" customHeight="1">
      <c r="A207" s="38">
        <f t="shared" si="5"/>
        <v>23</v>
      </c>
      <c r="B207" s="155"/>
      <c r="C207" s="6"/>
      <c r="D207" s="6"/>
      <c r="E207" s="6"/>
      <c r="F207" s="6"/>
      <c r="G207" s="6"/>
      <c r="H207" s="6"/>
      <c r="I207" s="7"/>
      <c r="J207" s="22"/>
      <c r="K207" s="6"/>
      <c r="L207" s="6"/>
      <c r="M207" s="22"/>
      <c r="N207" s="8"/>
      <c r="O207" s="8"/>
      <c r="P207" s="8"/>
      <c r="Q207" s="7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</row>
    <row r="208" spans="1:30" s="40" customFormat="1" ht="11" customHeight="1">
      <c r="A208" s="38">
        <f t="shared" si="5"/>
        <v>24</v>
      </c>
      <c r="B208" s="155"/>
      <c r="C208" s="6"/>
      <c r="D208" s="6"/>
      <c r="E208" s="6"/>
      <c r="F208" s="6"/>
      <c r="G208" s="6"/>
      <c r="H208" s="6"/>
      <c r="I208" s="7"/>
      <c r="J208" s="22"/>
      <c r="K208" s="6"/>
      <c r="L208" s="6"/>
      <c r="M208" s="22"/>
      <c r="N208" s="8"/>
      <c r="O208" s="5"/>
      <c r="P208" s="5"/>
      <c r="Q208" s="4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</row>
    <row r="209" spans="1:31" s="40" customFormat="1" ht="11" customHeight="1">
      <c r="A209" s="38">
        <f t="shared" si="5"/>
        <v>25</v>
      </c>
      <c r="B209" s="155"/>
      <c r="C209" s="6"/>
      <c r="D209" s="6"/>
      <c r="E209" s="6"/>
      <c r="F209" s="6"/>
      <c r="G209" s="6"/>
      <c r="H209" s="6"/>
      <c r="I209" s="7"/>
      <c r="J209" s="22"/>
      <c r="K209" s="6"/>
      <c r="L209" s="6"/>
      <c r="M209" s="22"/>
      <c r="N209" s="8"/>
      <c r="O209" s="8"/>
      <c r="P209" s="8"/>
      <c r="Q209" s="7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</row>
    <row r="210" spans="1:31" s="40" customFormat="1" ht="11" customHeight="1">
      <c r="A210" s="38">
        <f t="shared" si="5"/>
        <v>26</v>
      </c>
      <c r="B210" s="155"/>
      <c r="C210" s="6"/>
      <c r="D210" s="6"/>
      <c r="E210" s="6"/>
      <c r="F210" s="6"/>
      <c r="G210" s="6"/>
      <c r="H210" s="6"/>
      <c r="I210" s="7"/>
      <c r="J210" s="22"/>
      <c r="K210" s="6"/>
      <c r="L210" s="6"/>
      <c r="M210" s="22"/>
      <c r="N210" s="8"/>
      <c r="O210" s="8"/>
      <c r="P210" s="8"/>
      <c r="Q210" s="7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</row>
    <row r="211" spans="1:31" s="40" customFormat="1" ht="11" customHeight="1">
      <c r="A211" s="38">
        <f t="shared" si="5"/>
        <v>27</v>
      </c>
      <c r="B211" s="155"/>
      <c r="C211" s="6"/>
      <c r="D211" s="6"/>
      <c r="E211" s="6"/>
      <c r="F211" s="6"/>
      <c r="G211" s="6"/>
      <c r="H211" s="6"/>
      <c r="I211" s="7"/>
      <c r="J211" s="22"/>
      <c r="K211" s="6"/>
      <c r="L211" s="6"/>
      <c r="M211" s="22"/>
      <c r="N211" s="8"/>
      <c r="O211" s="8"/>
      <c r="P211" s="8"/>
      <c r="Q211" s="7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</row>
    <row r="212" spans="1:31" s="40" customFormat="1" ht="11" customHeight="1">
      <c r="A212" s="38">
        <f t="shared" si="5"/>
        <v>28</v>
      </c>
      <c r="B212" s="155"/>
      <c r="C212" s="6"/>
      <c r="D212" s="6"/>
      <c r="E212" s="6"/>
      <c r="F212" s="6"/>
      <c r="G212" s="6"/>
      <c r="H212" s="6"/>
      <c r="I212" s="7"/>
      <c r="J212" s="22"/>
      <c r="K212" s="6"/>
      <c r="L212" s="6"/>
      <c r="M212" s="22"/>
      <c r="N212" s="8"/>
      <c r="O212" s="8"/>
      <c r="P212" s="8"/>
      <c r="Q212" s="7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</row>
    <row r="213" spans="1:31" s="40" customFormat="1" ht="11" customHeight="1">
      <c r="A213" s="38">
        <f t="shared" si="5"/>
        <v>29</v>
      </c>
      <c r="B213" s="155"/>
      <c r="C213" s="6"/>
      <c r="D213" s="6"/>
      <c r="E213" s="6"/>
      <c r="F213" s="6"/>
      <c r="G213" s="6"/>
      <c r="H213" s="6"/>
      <c r="I213" s="7"/>
      <c r="J213" s="22"/>
      <c r="K213" s="6"/>
      <c r="L213" s="6"/>
      <c r="M213" s="22"/>
      <c r="N213" s="8"/>
      <c r="O213" s="8"/>
      <c r="P213" s="8"/>
      <c r="Q213" s="7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</row>
    <row r="214" spans="1:31" s="40" customFormat="1" ht="11" customHeight="1">
      <c r="A214" s="38">
        <f t="shared" si="5"/>
        <v>30</v>
      </c>
      <c r="B214" s="155"/>
      <c r="C214" s="6"/>
      <c r="D214" s="6"/>
      <c r="E214" s="6"/>
      <c r="F214" s="6"/>
      <c r="G214" s="6"/>
      <c r="H214" s="6"/>
      <c r="I214" s="7"/>
      <c r="J214" s="22"/>
      <c r="K214" s="6"/>
      <c r="L214" s="6"/>
      <c r="M214" s="22"/>
      <c r="N214" s="8"/>
      <c r="O214" s="8"/>
      <c r="P214" s="8"/>
      <c r="Q214" s="7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</row>
    <row r="215" spans="1:31" s="40" customFormat="1" ht="11" customHeight="1">
      <c r="A215" s="38">
        <f t="shared" si="5"/>
        <v>31</v>
      </c>
      <c r="B215" s="155"/>
      <c r="C215" s="6"/>
      <c r="D215" s="6"/>
      <c r="E215" s="6"/>
      <c r="F215" s="6"/>
      <c r="G215" s="6"/>
      <c r="H215" s="6"/>
      <c r="I215" s="7"/>
      <c r="J215" s="22"/>
      <c r="K215" s="6"/>
      <c r="L215" s="6"/>
      <c r="M215" s="22"/>
      <c r="N215" s="8"/>
      <c r="O215" s="8"/>
      <c r="P215" s="8"/>
      <c r="Q215" s="7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</row>
    <row r="216" spans="1:31" s="48" customFormat="1" ht="24" customHeight="1">
      <c r="A216" s="86" t="s">
        <v>3</v>
      </c>
      <c r="B216" s="86"/>
      <c r="C216" s="41"/>
      <c r="D216" s="76">
        <f>IF(SUM(D185:D215)&lt;41, SUM(D185:D215), 40)</f>
        <v>0</v>
      </c>
      <c r="E216" s="42">
        <f>SUM(E185:E215)</f>
        <v>0</v>
      </c>
      <c r="F216" s="42">
        <f>SUM(F185:F215)</f>
        <v>0</v>
      </c>
      <c r="G216" s="42">
        <f>SUM(G185:G215)</f>
        <v>0</v>
      </c>
      <c r="H216" s="42">
        <f>SUM(H185:H215)</f>
        <v>0</v>
      </c>
      <c r="I216" s="42">
        <f>SUM(E216:H216)</f>
        <v>0</v>
      </c>
      <c r="J216" s="76">
        <f>SUM(J185:J215)</f>
        <v>0</v>
      </c>
      <c r="K216" s="76">
        <f>SUM(K185:K215)</f>
        <v>0</v>
      </c>
      <c r="L216" s="76">
        <f>SUM(L185:L215)</f>
        <v>0</v>
      </c>
      <c r="M216" s="76">
        <f>SUM(M185:M215)</f>
        <v>0</v>
      </c>
      <c r="N216" s="43"/>
      <c r="O216" s="44">
        <f>SUM(O185:O215)</f>
        <v>0</v>
      </c>
      <c r="P216" s="44">
        <f>SUM(P185:P215)</f>
        <v>0</v>
      </c>
      <c r="Q216" s="44">
        <f>SUM(O216:P216)</f>
        <v>0</v>
      </c>
      <c r="R216" s="45" t="s">
        <v>22</v>
      </c>
      <c r="S216" s="46">
        <f>O216</f>
        <v>0</v>
      </c>
      <c r="T216" s="45" t="s">
        <v>23</v>
      </c>
      <c r="U216" s="46">
        <f>P216</f>
        <v>0</v>
      </c>
      <c r="V216" s="45" t="s">
        <v>24</v>
      </c>
      <c r="W216" s="46">
        <f>Q216</f>
        <v>0</v>
      </c>
      <c r="X216" s="44"/>
      <c r="Y216" s="44"/>
      <c r="Z216" s="44"/>
      <c r="AA216" s="44"/>
      <c r="AB216" s="44"/>
      <c r="AC216" s="44"/>
      <c r="AD216" s="47" t="s">
        <v>34</v>
      </c>
    </row>
    <row r="217" spans="1:31" s="48" customFormat="1" ht="19" customHeight="1">
      <c r="A217" s="86"/>
      <c r="B217" s="86"/>
      <c r="C217" s="41"/>
      <c r="D217" s="76"/>
      <c r="E217" s="88">
        <f>IF(I216&lt;41,I216,40)</f>
        <v>0</v>
      </c>
      <c r="F217" s="88"/>
      <c r="G217" s="88"/>
      <c r="H217" s="88"/>
      <c r="I217" s="88"/>
      <c r="J217" s="76"/>
      <c r="K217" s="76"/>
      <c r="L217" s="76"/>
      <c r="M217" s="76"/>
      <c r="N217" s="43"/>
      <c r="O217" s="76" t="s">
        <v>13</v>
      </c>
      <c r="P217" s="76"/>
      <c r="Q217" s="76"/>
      <c r="R217" s="67">
        <f>E216</f>
        <v>0</v>
      </c>
      <c r="S217" s="67" t="s">
        <v>21</v>
      </c>
      <c r="T217" s="67">
        <f>F216</f>
        <v>0</v>
      </c>
      <c r="U217" s="67" t="s">
        <v>21</v>
      </c>
      <c r="V217" s="67">
        <f>G216</f>
        <v>0</v>
      </c>
      <c r="W217" s="67" t="s">
        <v>21</v>
      </c>
      <c r="X217" s="67">
        <f>H216</f>
        <v>0</v>
      </c>
      <c r="Y217" s="67" t="s">
        <v>21</v>
      </c>
      <c r="Z217" s="67">
        <f>I216</f>
        <v>0</v>
      </c>
      <c r="AA217" s="50"/>
      <c r="AB217" s="50"/>
      <c r="AC217" s="50"/>
      <c r="AD217" s="77" t="s">
        <v>25</v>
      </c>
    </row>
    <row r="218" spans="1:31" s="58" customFormat="1" ht="18" customHeight="1">
      <c r="A218" s="90" t="s">
        <v>1</v>
      </c>
      <c r="B218" s="90"/>
      <c r="C218" s="69"/>
      <c r="D218" s="89" t="s">
        <v>4</v>
      </c>
      <c r="E218" s="89"/>
      <c r="F218" s="89"/>
      <c r="G218" s="89"/>
      <c r="H218" s="70">
        <f>D216+E217+J216+K216+L216+M216</f>
        <v>0</v>
      </c>
      <c r="I218" s="89" t="s">
        <v>4</v>
      </c>
      <c r="J218" s="89"/>
      <c r="K218" s="89"/>
      <c r="L218" s="89"/>
      <c r="M218" s="89"/>
      <c r="N218" s="53"/>
      <c r="O218" s="76" t="s">
        <v>14</v>
      </c>
      <c r="P218" s="76"/>
      <c r="Q218" s="76"/>
      <c r="R218" s="54" t="s">
        <v>15</v>
      </c>
      <c r="S218" s="55">
        <f>D216</f>
        <v>0</v>
      </c>
      <c r="T218" s="54" t="s">
        <v>16</v>
      </c>
      <c r="U218" s="55">
        <f>E217</f>
        <v>0</v>
      </c>
      <c r="V218" s="54" t="s">
        <v>17</v>
      </c>
      <c r="W218" s="55">
        <f>J216</f>
        <v>0</v>
      </c>
      <c r="X218" s="54" t="s">
        <v>18</v>
      </c>
      <c r="Y218" s="55">
        <f>K216</f>
        <v>0</v>
      </c>
      <c r="Z218" s="56" t="s">
        <v>19</v>
      </c>
      <c r="AA218" s="68">
        <f>L216</f>
        <v>0</v>
      </c>
      <c r="AB218" s="56" t="s">
        <v>20</v>
      </c>
      <c r="AC218" s="55">
        <f>M216</f>
        <v>0</v>
      </c>
      <c r="AD218" s="77"/>
    </row>
    <row r="219" spans="1:31" s="9" customFormat="1" ht="11" customHeight="1">
      <c r="A219" s="15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12"/>
    </row>
    <row r="220" spans="1:31" s="2" customFormat="1" ht="25" customHeight="1">
      <c r="A220" s="78" t="s">
        <v>38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18"/>
    </row>
    <row r="221" spans="1:31" s="40" customFormat="1" ht="11" customHeight="1">
      <c r="A221" s="38">
        <v>1</v>
      </c>
      <c r="B221" s="155"/>
      <c r="C221" s="6"/>
      <c r="D221" s="6"/>
      <c r="E221" s="6"/>
      <c r="F221" s="6"/>
      <c r="G221" s="6"/>
      <c r="H221" s="6"/>
      <c r="I221" s="7"/>
      <c r="J221" s="22"/>
      <c r="K221" s="6"/>
      <c r="L221" s="6"/>
      <c r="M221" s="22"/>
      <c r="N221" s="8"/>
      <c r="O221" s="8"/>
      <c r="P221" s="8"/>
      <c r="Q221" s="7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39"/>
    </row>
    <row r="222" spans="1:31" s="40" customFormat="1" ht="11" customHeight="1">
      <c r="A222" s="38">
        <f>A221+1</f>
        <v>2</v>
      </c>
      <c r="B222" s="155"/>
      <c r="C222" s="6"/>
      <c r="D222" s="6"/>
      <c r="E222" s="6"/>
      <c r="F222" s="6"/>
      <c r="G222" s="6"/>
      <c r="H222" s="6"/>
      <c r="I222" s="7"/>
      <c r="J222" s="22"/>
      <c r="K222" s="6"/>
      <c r="L222" s="6"/>
      <c r="M222" s="22"/>
      <c r="N222" s="8"/>
      <c r="O222" s="8"/>
      <c r="P222" s="8"/>
      <c r="Q222" s="7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</row>
    <row r="223" spans="1:31" s="40" customFormat="1" ht="11" customHeight="1">
      <c r="A223" s="38">
        <f t="shared" ref="A223:A251" si="6">A222+1</f>
        <v>3</v>
      </c>
      <c r="B223" s="155"/>
      <c r="C223" s="6"/>
      <c r="D223" s="6"/>
      <c r="E223" s="6"/>
      <c r="F223" s="6"/>
      <c r="G223" s="6"/>
      <c r="H223" s="6"/>
      <c r="I223" s="7"/>
      <c r="J223" s="22"/>
      <c r="K223" s="6"/>
      <c r="L223" s="6"/>
      <c r="M223" s="22"/>
      <c r="N223" s="8"/>
      <c r="O223" s="8"/>
      <c r="P223" s="8"/>
      <c r="Q223" s="7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</row>
    <row r="224" spans="1:31" s="40" customFormat="1" ht="11" customHeight="1">
      <c r="A224" s="38">
        <f t="shared" si="6"/>
        <v>4</v>
      </c>
      <c r="B224" s="155"/>
      <c r="C224" s="6"/>
      <c r="D224" s="6"/>
      <c r="E224" s="6"/>
      <c r="F224" s="6"/>
      <c r="G224" s="6"/>
      <c r="H224" s="6"/>
      <c r="I224" s="7"/>
      <c r="J224" s="22"/>
      <c r="K224" s="6"/>
      <c r="L224" s="6"/>
      <c r="M224" s="22"/>
      <c r="N224" s="8"/>
      <c r="O224" s="8"/>
      <c r="P224" s="8"/>
      <c r="Q224" s="7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</row>
    <row r="225" spans="1:30" s="40" customFormat="1" ht="11" customHeight="1">
      <c r="A225" s="38">
        <f t="shared" si="6"/>
        <v>5</v>
      </c>
      <c r="B225" s="155"/>
      <c r="C225" s="6"/>
      <c r="D225" s="6"/>
      <c r="E225" s="6"/>
      <c r="F225" s="6"/>
      <c r="G225" s="6"/>
      <c r="H225" s="6"/>
      <c r="I225" s="7"/>
      <c r="J225" s="22"/>
      <c r="K225" s="6"/>
      <c r="L225" s="6"/>
      <c r="M225" s="22"/>
      <c r="N225" s="8"/>
      <c r="O225" s="8"/>
      <c r="P225" s="8"/>
      <c r="Q225" s="7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</row>
    <row r="226" spans="1:30" s="40" customFormat="1" ht="11" customHeight="1">
      <c r="A226" s="38">
        <f t="shared" si="6"/>
        <v>6</v>
      </c>
      <c r="B226" s="155"/>
      <c r="C226" s="6"/>
      <c r="D226" s="6"/>
      <c r="E226" s="6"/>
      <c r="F226" s="6"/>
      <c r="G226" s="6"/>
      <c r="H226" s="6"/>
      <c r="I226" s="7"/>
      <c r="J226" s="22"/>
      <c r="K226" s="6"/>
      <c r="L226" s="6"/>
      <c r="M226" s="22"/>
      <c r="N226" s="8"/>
      <c r="O226" s="5"/>
      <c r="P226" s="5"/>
      <c r="Q226" s="4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</row>
    <row r="227" spans="1:30" s="40" customFormat="1" ht="11" customHeight="1">
      <c r="A227" s="38">
        <f t="shared" si="6"/>
        <v>7</v>
      </c>
      <c r="B227" s="155"/>
      <c r="C227" s="6"/>
      <c r="D227" s="6"/>
      <c r="E227" s="6"/>
      <c r="F227" s="6"/>
      <c r="G227" s="6"/>
      <c r="H227" s="6"/>
      <c r="I227" s="7"/>
      <c r="J227" s="22"/>
      <c r="K227" s="6"/>
      <c r="L227" s="6"/>
      <c r="M227" s="22"/>
      <c r="N227" s="8"/>
      <c r="O227" s="8"/>
      <c r="P227" s="8"/>
      <c r="Q227" s="7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</row>
    <row r="228" spans="1:30" s="40" customFormat="1" ht="11" customHeight="1">
      <c r="A228" s="38">
        <f t="shared" si="6"/>
        <v>8</v>
      </c>
      <c r="B228" s="155"/>
      <c r="C228" s="6"/>
      <c r="D228" s="6"/>
      <c r="E228" s="6"/>
      <c r="F228" s="6"/>
      <c r="G228" s="6"/>
      <c r="H228" s="6"/>
      <c r="I228" s="7"/>
      <c r="J228" s="22"/>
      <c r="K228" s="6"/>
      <c r="L228" s="6"/>
      <c r="M228" s="22"/>
      <c r="N228" s="8"/>
      <c r="O228" s="8"/>
      <c r="P228" s="8"/>
      <c r="Q228" s="7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</row>
    <row r="229" spans="1:30" s="40" customFormat="1" ht="11" customHeight="1">
      <c r="A229" s="38">
        <f t="shared" si="6"/>
        <v>9</v>
      </c>
      <c r="B229" s="155"/>
      <c r="C229" s="6"/>
      <c r="D229" s="6"/>
      <c r="E229" s="6"/>
      <c r="F229" s="6"/>
      <c r="G229" s="6"/>
      <c r="H229" s="6"/>
      <c r="I229" s="7"/>
      <c r="J229" s="22"/>
      <c r="K229" s="6"/>
      <c r="L229" s="6"/>
      <c r="M229" s="22"/>
      <c r="N229" s="8"/>
      <c r="O229" s="8"/>
      <c r="P229" s="8"/>
      <c r="Q229" s="7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</row>
    <row r="230" spans="1:30" s="40" customFormat="1" ht="11" customHeight="1">
      <c r="A230" s="38">
        <f t="shared" si="6"/>
        <v>10</v>
      </c>
      <c r="B230" s="155"/>
      <c r="C230" s="6"/>
      <c r="D230" s="6"/>
      <c r="E230" s="6"/>
      <c r="F230" s="6"/>
      <c r="G230" s="6"/>
      <c r="H230" s="6"/>
      <c r="I230" s="7"/>
      <c r="J230" s="22"/>
      <c r="K230" s="6"/>
      <c r="L230" s="6"/>
      <c r="M230" s="22"/>
      <c r="N230" s="8"/>
      <c r="O230" s="8"/>
      <c r="P230" s="8"/>
      <c r="Q230" s="7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</row>
    <row r="231" spans="1:30" s="40" customFormat="1" ht="11" customHeight="1">
      <c r="A231" s="38">
        <f t="shared" si="6"/>
        <v>11</v>
      </c>
      <c r="B231" s="155"/>
      <c r="C231" s="6"/>
      <c r="D231" s="6"/>
      <c r="E231" s="6"/>
      <c r="F231" s="6"/>
      <c r="G231" s="6"/>
      <c r="H231" s="6"/>
      <c r="I231" s="7"/>
      <c r="J231" s="22"/>
      <c r="K231" s="6"/>
      <c r="L231" s="6"/>
      <c r="M231" s="22"/>
      <c r="N231" s="8"/>
      <c r="O231" s="8"/>
      <c r="P231" s="8"/>
      <c r="Q231" s="7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</row>
    <row r="232" spans="1:30" s="40" customFormat="1" ht="11" customHeight="1">
      <c r="A232" s="38">
        <f t="shared" si="6"/>
        <v>12</v>
      </c>
      <c r="B232" s="155"/>
      <c r="C232" s="6"/>
      <c r="D232" s="6"/>
      <c r="E232" s="6"/>
      <c r="F232" s="6"/>
      <c r="G232" s="6"/>
      <c r="H232" s="6"/>
      <c r="I232" s="7"/>
      <c r="J232" s="22"/>
      <c r="K232" s="6"/>
      <c r="L232" s="6"/>
      <c r="M232" s="22"/>
      <c r="N232" s="8"/>
      <c r="O232" s="5"/>
      <c r="P232" s="5"/>
      <c r="Q232" s="4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</row>
    <row r="233" spans="1:30" s="40" customFormat="1" ht="11" customHeight="1">
      <c r="A233" s="38">
        <f t="shared" si="6"/>
        <v>13</v>
      </c>
      <c r="B233" s="155"/>
      <c r="C233" s="6"/>
      <c r="D233" s="6"/>
      <c r="E233" s="6"/>
      <c r="F233" s="6"/>
      <c r="G233" s="6"/>
      <c r="H233" s="6"/>
      <c r="I233" s="7"/>
      <c r="J233" s="22"/>
      <c r="K233" s="6"/>
      <c r="L233" s="6"/>
      <c r="M233" s="22"/>
      <c r="N233" s="8"/>
      <c r="O233" s="8"/>
      <c r="P233" s="8"/>
      <c r="Q233" s="7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</row>
    <row r="234" spans="1:30" s="40" customFormat="1" ht="11" customHeight="1">
      <c r="A234" s="38">
        <f t="shared" si="6"/>
        <v>14</v>
      </c>
      <c r="B234" s="155"/>
      <c r="C234" s="6"/>
      <c r="D234" s="6"/>
      <c r="E234" s="6"/>
      <c r="F234" s="6"/>
      <c r="G234" s="6"/>
      <c r="H234" s="6"/>
      <c r="I234" s="7"/>
      <c r="J234" s="22"/>
      <c r="K234" s="6"/>
      <c r="L234" s="6"/>
      <c r="M234" s="22"/>
      <c r="N234" s="8"/>
      <c r="O234" s="8"/>
      <c r="P234" s="8"/>
      <c r="Q234" s="7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</row>
    <row r="235" spans="1:30" s="40" customFormat="1" ht="11" customHeight="1">
      <c r="A235" s="38">
        <f t="shared" si="6"/>
        <v>15</v>
      </c>
      <c r="B235" s="155"/>
      <c r="C235" s="6"/>
      <c r="D235" s="6"/>
      <c r="E235" s="6"/>
      <c r="F235" s="6"/>
      <c r="G235" s="6"/>
      <c r="H235" s="6"/>
      <c r="I235" s="7"/>
      <c r="J235" s="22"/>
      <c r="K235" s="6"/>
      <c r="L235" s="6"/>
      <c r="M235" s="22"/>
      <c r="N235" s="8"/>
      <c r="O235" s="8"/>
      <c r="P235" s="8"/>
      <c r="Q235" s="7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</row>
    <row r="236" spans="1:30" s="40" customFormat="1" ht="11" customHeight="1">
      <c r="A236" s="38">
        <f t="shared" si="6"/>
        <v>16</v>
      </c>
      <c r="B236" s="155"/>
      <c r="C236" s="6"/>
      <c r="D236" s="6"/>
      <c r="E236" s="6"/>
      <c r="F236" s="6"/>
      <c r="G236" s="6"/>
      <c r="H236" s="6"/>
      <c r="I236" s="7"/>
      <c r="J236" s="22"/>
      <c r="K236" s="6"/>
      <c r="L236" s="6"/>
      <c r="M236" s="22"/>
      <c r="N236" s="8"/>
      <c r="O236" s="8"/>
      <c r="P236" s="8"/>
      <c r="Q236" s="7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</row>
    <row r="237" spans="1:30" s="40" customFormat="1" ht="11" customHeight="1">
      <c r="A237" s="38">
        <f t="shared" si="6"/>
        <v>17</v>
      </c>
      <c r="B237" s="155"/>
      <c r="C237" s="6"/>
      <c r="D237" s="6"/>
      <c r="E237" s="6"/>
      <c r="F237" s="6"/>
      <c r="G237" s="6"/>
      <c r="H237" s="6"/>
      <c r="I237" s="7"/>
      <c r="J237" s="22"/>
      <c r="K237" s="6"/>
      <c r="L237" s="6"/>
      <c r="M237" s="22"/>
      <c r="N237" s="8"/>
      <c r="O237" s="8"/>
      <c r="P237" s="8"/>
      <c r="Q237" s="7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</row>
    <row r="238" spans="1:30" s="40" customFormat="1" ht="11" customHeight="1">
      <c r="A238" s="38">
        <f t="shared" si="6"/>
        <v>18</v>
      </c>
      <c r="B238" s="155"/>
      <c r="C238" s="6"/>
      <c r="D238" s="6"/>
      <c r="E238" s="6"/>
      <c r="F238" s="6"/>
      <c r="G238" s="6"/>
      <c r="H238" s="6"/>
      <c r="I238" s="7"/>
      <c r="J238" s="22"/>
      <c r="K238" s="6"/>
      <c r="L238" s="6"/>
      <c r="M238" s="22"/>
      <c r="N238" s="8"/>
      <c r="O238" s="5"/>
      <c r="P238" s="5"/>
      <c r="Q238" s="4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</row>
    <row r="239" spans="1:30" s="40" customFormat="1" ht="11" customHeight="1">
      <c r="A239" s="38">
        <f t="shared" si="6"/>
        <v>19</v>
      </c>
      <c r="B239" s="155"/>
      <c r="C239" s="6"/>
      <c r="D239" s="6"/>
      <c r="E239" s="6"/>
      <c r="F239" s="6"/>
      <c r="G239" s="6"/>
      <c r="H239" s="6"/>
      <c r="I239" s="7"/>
      <c r="J239" s="22"/>
      <c r="K239" s="6"/>
      <c r="L239" s="6"/>
      <c r="M239" s="22"/>
      <c r="N239" s="8"/>
      <c r="O239" s="8"/>
      <c r="P239" s="8"/>
      <c r="Q239" s="7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</row>
    <row r="240" spans="1:30" s="40" customFormat="1" ht="11" customHeight="1">
      <c r="A240" s="38">
        <f t="shared" si="6"/>
        <v>20</v>
      </c>
      <c r="B240" s="155"/>
      <c r="C240" s="6"/>
      <c r="D240" s="6"/>
      <c r="E240" s="6"/>
      <c r="F240" s="6"/>
      <c r="G240" s="6"/>
      <c r="H240" s="6"/>
      <c r="I240" s="7"/>
      <c r="J240" s="22"/>
      <c r="K240" s="6"/>
      <c r="L240" s="6"/>
      <c r="M240" s="22"/>
      <c r="N240" s="8"/>
      <c r="O240" s="8"/>
      <c r="P240" s="8"/>
      <c r="Q240" s="7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</row>
    <row r="241" spans="1:31" s="40" customFormat="1" ht="11" customHeight="1">
      <c r="A241" s="38">
        <f t="shared" si="6"/>
        <v>21</v>
      </c>
      <c r="B241" s="155"/>
      <c r="C241" s="6"/>
      <c r="D241" s="6"/>
      <c r="E241" s="6"/>
      <c r="F241" s="6"/>
      <c r="G241" s="6"/>
      <c r="H241" s="6"/>
      <c r="I241" s="7"/>
      <c r="J241" s="22"/>
      <c r="K241" s="6"/>
      <c r="L241" s="6"/>
      <c r="M241" s="22"/>
      <c r="N241" s="8"/>
      <c r="O241" s="5"/>
      <c r="P241" s="5"/>
      <c r="Q241" s="4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</row>
    <row r="242" spans="1:31" s="40" customFormat="1" ht="11" customHeight="1">
      <c r="A242" s="38">
        <f t="shared" si="6"/>
        <v>22</v>
      </c>
      <c r="B242" s="155"/>
      <c r="C242" s="6"/>
      <c r="D242" s="6"/>
      <c r="E242" s="6"/>
      <c r="F242" s="6"/>
      <c r="G242" s="6"/>
      <c r="H242" s="6"/>
      <c r="I242" s="7"/>
      <c r="J242" s="22"/>
      <c r="K242" s="6"/>
      <c r="L242" s="6"/>
      <c r="M242" s="22"/>
      <c r="N242" s="8"/>
      <c r="O242" s="5"/>
      <c r="P242" s="5"/>
      <c r="Q242" s="4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</row>
    <row r="243" spans="1:31" s="40" customFormat="1" ht="11" customHeight="1">
      <c r="A243" s="38">
        <f t="shared" si="6"/>
        <v>23</v>
      </c>
      <c r="B243" s="155"/>
      <c r="C243" s="6"/>
      <c r="D243" s="6"/>
      <c r="E243" s="6"/>
      <c r="F243" s="6"/>
      <c r="G243" s="6"/>
      <c r="H243" s="6"/>
      <c r="I243" s="7"/>
      <c r="J243" s="22"/>
      <c r="K243" s="6"/>
      <c r="L243" s="6"/>
      <c r="M243" s="22"/>
      <c r="N243" s="8"/>
      <c r="O243" s="8"/>
      <c r="P243" s="8"/>
      <c r="Q243" s="7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</row>
    <row r="244" spans="1:31" s="40" customFormat="1" ht="11" customHeight="1">
      <c r="A244" s="38">
        <f t="shared" si="6"/>
        <v>24</v>
      </c>
      <c r="B244" s="155"/>
      <c r="C244" s="6"/>
      <c r="D244" s="6"/>
      <c r="E244" s="6"/>
      <c r="F244" s="6"/>
      <c r="G244" s="6"/>
      <c r="H244" s="6"/>
      <c r="I244" s="7"/>
      <c r="J244" s="22"/>
      <c r="K244" s="6"/>
      <c r="L244" s="6"/>
      <c r="M244" s="22"/>
      <c r="N244" s="8"/>
      <c r="O244" s="5"/>
      <c r="P244" s="5"/>
      <c r="Q244" s="4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</row>
    <row r="245" spans="1:31" s="40" customFormat="1" ht="11" customHeight="1">
      <c r="A245" s="38">
        <f t="shared" si="6"/>
        <v>25</v>
      </c>
      <c r="B245" s="155"/>
      <c r="C245" s="6"/>
      <c r="D245" s="6"/>
      <c r="E245" s="6"/>
      <c r="F245" s="6"/>
      <c r="G245" s="6"/>
      <c r="H245" s="6"/>
      <c r="I245" s="7"/>
      <c r="J245" s="22"/>
      <c r="K245" s="6"/>
      <c r="L245" s="6"/>
      <c r="M245" s="22"/>
      <c r="N245" s="8"/>
      <c r="O245" s="8"/>
      <c r="P245" s="8"/>
      <c r="Q245" s="7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</row>
    <row r="246" spans="1:31" s="40" customFormat="1" ht="11" customHeight="1">
      <c r="A246" s="38">
        <f t="shared" si="6"/>
        <v>26</v>
      </c>
      <c r="B246" s="155"/>
      <c r="C246" s="6"/>
      <c r="D246" s="6"/>
      <c r="E246" s="6"/>
      <c r="F246" s="6"/>
      <c r="G246" s="6"/>
      <c r="H246" s="6"/>
      <c r="I246" s="7"/>
      <c r="J246" s="22"/>
      <c r="K246" s="6"/>
      <c r="L246" s="6"/>
      <c r="M246" s="22"/>
      <c r="N246" s="8"/>
      <c r="O246" s="8"/>
      <c r="P246" s="8"/>
      <c r="Q246" s="7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</row>
    <row r="247" spans="1:31" s="40" customFormat="1" ht="11" customHeight="1">
      <c r="A247" s="38">
        <f t="shared" si="6"/>
        <v>27</v>
      </c>
      <c r="B247" s="155"/>
      <c r="C247" s="6"/>
      <c r="D247" s="6"/>
      <c r="E247" s="6"/>
      <c r="F247" s="6"/>
      <c r="G247" s="6"/>
      <c r="H247" s="6"/>
      <c r="I247" s="7"/>
      <c r="J247" s="22"/>
      <c r="K247" s="6"/>
      <c r="L247" s="6"/>
      <c r="M247" s="22"/>
      <c r="N247" s="8"/>
      <c r="O247" s="8"/>
      <c r="P247" s="8"/>
      <c r="Q247" s="7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</row>
    <row r="248" spans="1:31" s="40" customFormat="1" ht="11" customHeight="1">
      <c r="A248" s="38">
        <f t="shared" si="6"/>
        <v>28</v>
      </c>
      <c r="B248" s="155"/>
      <c r="C248" s="6"/>
      <c r="D248" s="6"/>
      <c r="E248" s="6"/>
      <c r="F248" s="6"/>
      <c r="G248" s="6"/>
      <c r="H248" s="6"/>
      <c r="I248" s="7"/>
      <c r="J248" s="22"/>
      <c r="K248" s="6"/>
      <c r="L248" s="6"/>
      <c r="M248" s="22"/>
      <c r="N248" s="8"/>
      <c r="O248" s="8"/>
      <c r="P248" s="8"/>
      <c r="Q248" s="7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</row>
    <row r="249" spans="1:31" s="40" customFormat="1" ht="11" customHeight="1">
      <c r="A249" s="38">
        <f t="shared" si="6"/>
        <v>29</v>
      </c>
      <c r="B249" s="155"/>
      <c r="C249" s="6"/>
      <c r="D249" s="6"/>
      <c r="E249" s="6"/>
      <c r="F249" s="6"/>
      <c r="G249" s="6"/>
      <c r="H249" s="6"/>
      <c r="I249" s="7"/>
      <c r="J249" s="22"/>
      <c r="K249" s="6"/>
      <c r="L249" s="6"/>
      <c r="M249" s="22"/>
      <c r="N249" s="8"/>
      <c r="O249" s="8"/>
      <c r="P249" s="8"/>
      <c r="Q249" s="7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</row>
    <row r="250" spans="1:31" s="40" customFormat="1" ht="11" customHeight="1">
      <c r="A250" s="38">
        <f t="shared" si="6"/>
        <v>30</v>
      </c>
      <c r="B250" s="155"/>
      <c r="C250" s="6"/>
      <c r="D250" s="6"/>
      <c r="E250" s="6"/>
      <c r="F250" s="6"/>
      <c r="G250" s="6"/>
      <c r="H250" s="6"/>
      <c r="I250" s="7"/>
      <c r="J250" s="22"/>
      <c r="K250" s="6"/>
      <c r="L250" s="6"/>
      <c r="M250" s="22"/>
      <c r="N250" s="8"/>
      <c r="O250" s="8"/>
      <c r="P250" s="8"/>
      <c r="Q250" s="7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</row>
    <row r="251" spans="1:31" s="40" customFormat="1" ht="11" customHeight="1">
      <c r="A251" s="38">
        <f t="shared" si="6"/>
        <v>31</v>
      </c>
      <c r="B251" s="155"/>
      <c r="C251" s="6"/>
      <c r="D251" s="6"/>
      <c r="E251" s="6"/>
      <c r="F251" s="6"/>
      <c r="G251" s="6"/>
      <c r="H251" s="6"/>
      <c r="I251" s="7"/>
      <c r="J251" s="22"/>
      <c r="K251" s="6"/>
      <c r="L251" s="6"/>
      <c r="M251" s="22"/>
      <c r="N251" s="8"/>
      <c r="O251" s="8"/>
      <c r="P251" s="8"/>
      <c r="Q251" s="7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</row>
    <row r="252" spans="1:31" s="48" customFormat="1" ht="24" customHeight="1">
      <c r="A252" s="86" t="s">
        <v>3</v>
      </c>
      <c r="B252" s="86"/>
      <c r="C252" s="41"/>
      <c r="D252" s="76">
        <f>IF(SUM(D221:D251)&lt;41, SUM(D221:D251), 40)</f>
        <v>0</v>
      </c>
      <c r="E252" s="42">
        <f>SUM(E221:E251)</f>
        <v>0</v>
      </c>
      <c r="F252" s="42">
        <f>SUM(F221:F251)</f>
        <v>0</v>
      </c>
      <c r="G252" s="42">
        <f>SUM(G221:G251)</f>
        <v>0</v>
      </c>
      <c r="H252" s="42">
        <f>SUM(H221:H251)</f>
        <v>0</v>
      </c>
      <c r="I252" s="42">
        <f>SUM(E252:H252)</f>
        <v>0</v>
      </c>
      <c r="J252" s="76">
        <f>SUM(J221:J251)</f>
        <v>0</v>
      </c>
      <c r="K252" s="76">
        <f>SUM(K221:K251)</f>
        <v>0</v>
      </c>
      <c r="L252" s="76">
        <f>SUM(L221:L251)</f>
        <v>0</v>
      </c>
      <c r="M252" s="76">
        <f>SUM(M221:M251)</f>
        <v>0</v>
      </c>
      <c r="N252" s="43"/>
      <c r="O252" s="44">
        <f>SUM(O221:O251)</f>
        <v>0</v>
      </c>
      <c r="P252" s="44">
        <f>SUM(P221:P251)</f>
        <v>0</v>
      </c>
      <c r="Q252" s="44">
        <f>SUM(O252:P252)</f>
        <v>0</v>
      </c>
      <c r="R252" s="45" t="s">
        <v>22</v>
      </c>
      <c r="S252" s="46">
        <f>O252</f>
        <v>0</v>
      </c>
      <c r="T252" s="45" t="s">
        <v>23</v>
      </c>
      <c r="U252" s="46">
        <f>P252</f>
        <v>0</v>
      </c>
      <c r="V252" s="45" t="s">
        <v>24</v>
      </c>
      <c r="W252" s="46">
        <f>Q252</f>
        <v>0</v>
      </c>
      <c r="X252" s="44"/>
      <c r="Y252" s="44"/>
      <c r="Z252" s="44"/>
      <c r="AA252" s="44"/>
      <c r="AB252" s="44"/>
      <c r="AC252" s="44"/>
      <c r="AD252" s="47" t="s">
        <v>34</v>
      </c>
    </row>
    <row r="253" spans="1:31" s="48" customFormat="1" ht="19" customHeight="1">
      <c r="A253" s="86"/>
      <c r="B253" s="86"/>
      <c r="C253" s="41"/>
      <c r="D253" s="76"/>
      <c r="E253" s="88">
        <f>IF(I252&lt;41,I252,40)</f>
        <v>0</v>
      </c>
      <c r="F253" s="88"/>
      <c r="G253" s="88"/>
      <c r="H253" s="88"/>
      <c r="I253" s="88"/>
      <c r="J253" s="76"/>
      <c r="K253" s="76"/>
      <c r="L253" s="76"/>
      <c r="M253" s="76"/>
      <c r="N253" s="43"/>
      <c r="O253" s="76" t="s">
        <v>13</v>
      </c>
      <c r="P253" s="76"/>
      <c r="Q253" s="76"/>
      <c r="R253" s="67">
        <f>E252</f>
        <v>0</v>
      </c>
      <c r="S253" s="67" t="s">
        <v>21</v>
      </c>
      <c r="T253" s="67">
        <f>F252</f>
        <v>0</v>
      </c>
      <c r="U253" s="67" t="s">
        <v>21</v>
      </c>
      <c r="V253" s="67">
        <f>G252</f>
        <v>0</v>
      </c>
      <c r="W253" s="67" t="s">
        <v>21</v>
      </c>
      <c r="X253" s="67">
        <f>H252</f>
        <v>0</v>
      </c>
      <c r="Y253" s="67" t="s">
        <v>21</v>
      </c>
      <c r="Z253" s="67">
        <f>I252</f>
        <v>0</v>
      </c>
      <c r="AA253" s="50"/>
      <c r="AB253" s="50"/>
      <c r="AC253" s="50"/>
      <c r="AD253" s="77" t="s">
        <v>25</v>
      </c>
    </row>
    <row r="254" spans="1:31" s="58" customFormat="1" ht="18" customHeight="1">
      <c r="A254" s="90" t="s">
        <v>1</v>
      </c>
      <c r="B254" s="90"/>
      <c r="C254" s="69"/>
      <c r="D254" s="89" t="s">
        <v>4</v>
      </c>
      <c r="E254" s="89"/>
      <c r="F254" s="89"/>
      <c r="G254" s="89"/>
      <c r="H254" s="70">
        <f>D252+E253+J252+K252+L252+M252</f>
        <v>0</v>
      </c>
      <c r="I254" s="89" t="s">
        <v>4</v>
      </c>
      <c r="J254" s="89"/>
      <c r="K254" s="89"/>
      <c r="L254" s="89"/>
      <c r="M254" s="89"/>
      <c r="N254" s="53"/>
      <c r="O254" s="76" t="s">
        <v>14</v>
      </c>
      <c r="P254" s="76"/>
      <c r="Q254" s="76"/>
      <c r="R254" s="54" t="s">
        <v>15</v>
      </c>
      <c r="S254" s="55">
        <f>D252</f>
        <v>0</v>
      </c>
      <c r="T254" s="54" t="s">
        <v>16</v>
      </c>
      <c r="U254" s="55">
        <f>E253</f>
        <v>0</v>
      </c>
      <c r="V254" s="54" t="s">
        <v>17</v>
      </c>
      <c r="W254" s="55">
        <f>J252</f>
        <v>0</v>
      </c>
      <c r="X254" s="54" t="s">
        <v>18</v>
      </c>
      <c r="Y254" s="55">
        <f>K252</f>
        <v>0</v>
      </c>
      <c r="Z254" s="56" t="s">
        <v>19</v>
      </c>
      <c r="AA254" s="68">
        <f>L252</f>
        <v>0</v>
      </c>
      <c r="AB254" s="56" t="s">
        <v>20</v>
      </c>
      <c r="AC254" s="55">
        <f>M252</f>
        <v>0</v>
      </c>
      <c r="AD254" s="77"/>
    </row>
    <row r="255" spans="1:31" s="10" customFormat="1" ht="11" customHeight="1"/>
    <row r="256" spans="1:31" s="2" customFormat="1" ht="25" customHeight="1">
      <c r="A256" s="78" t="s">
        <v>39</v>
      </c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18"/>
    </row>
    <row r="257" spans="1:31" s="40" customFormat="1" ht="11" customHeight="1">
      <c r="A257" s="38">
        <v>1</v>
      </c>
      <c r="B257" s="155"/>
      <c r="C257" s="6"/>
      <c r="D257" s="6"/>
      <c r="E257" s="6"/>
      <c r="F257" s="6"/>
      <c r="G257" s="6"/>
      <c r="H257" s="6"/>
      <c r="I257" s="7"/>
      <c r="J257" s="22"/>
      <c r="K257" s="6"/>
      <c r="L257" s="6"/>
      <c r="M257" s="22"/>
      <c r="N257" s="8"/>
      <c r="O257" s="8"/>
      <c r="P257" s="8"/>
      <c r="Q257" s="7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39"/>
    </row>
    <row r="258" spans="1:31" s="40" customFormat="1" ht="11" customHeight="1">
      <c r="A258" s="38">
        <f>A257+1</f>
        <v>2</v>
      </c>
      <c r="B258" s="155"/>
      <c r="C258" s="6"/>
      <c r="D258" s="6"/>
      <c r="E258" s="6"/>
      <c r="F258" s="6"/>
      <c r="G258" s="6"/>
      <c r="H258" s="6"/>
      <c r="I258" s="7"/>
      <c r="J258" s="22"/>
      <c r="K258" s="6"/>
      <c r="L258" s="6"/>
      <c r="M258" s="22"/>
      <c r="N258" s="8"/>
      <c r="O258" s="8"/>
      <c r="P258" s="8"/>
      <c r="Q258" s="7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</row>
    <row r="259" spans="1:31" s="40" customFormat="1" ht="11" customHeight="1">
      <c r="A259" s="38">
        <f t="shared" ref="A259:A287" si="7">A258+1</f>
        <v>3</v>
      </c>
      <c r="B259" s="155"/>
      <c r="C259" s="6"/>
      <c r="D259" s="6"/>
      <c r="E259" s="6"/>
      <c r="F259" s="6"/>
      <c r="G259" s="6"/>
      <c r="H259" s="6"/>
      <c r="I259" s="7"/>
      <c r="J259" s="22"/>
      <c r="K259" s="6"/>
      <c r="L259" s="6"/>
      <c r="M259" s="22"/>
      <c r="N259" s="8"/>
      <c r="O259" s="8"/>
      <c r="P259" s="8"/>
      <c r="Q259" s="7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</row>
    <row r="260" spans="1:31" s="40" customFormat="1" ht="11" customHeight="1">
      <c r="A260" s="38">
        <f t="shared" si="7"/>
        <v>4</v>
      </c>
      <c r="B260" s="155"/>
      <c r="C260" s="6"/>
      <c r="D260" s="6"/>
      <c r="E260" s="6"/>
      <c r="F260" s="6"/>
      <c r="G260" s="6"/>
      <c r="H260" s="6"/>
      <c r="I260" s="7"/>
      <c r="J260" s="22"/>
      <c r="K260" s="6"/>
      <c r="L260" s="6"/>
      <c r="M260" s="22"/>
      <c r="N260" s="8"/>
      <c r="O260" s="8"/>
      <c r="P260" s="8"/>
      <c r="Q260" s="7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</row>
    <row r="261" spans="1:31" s="40" customFormat="1" ht="11" customHeight="1">
      <c r="A261" s="38">
        <f t="shared" si="7"/>
        <v>5</v>
      </c>
      <c r="B261" s="155"/>
      <c r="C261" s="6"/>
      <c r="D261" s="6"/>
      <c r="E261" s="6"/>
      <c r="F261" s="6"/>
      <c r="G261" s="6"/>
      <c r="H261" s="6"/>
      <c r="I261" s="7"/>
      <c r="J261" s="22"/>
      <c r="K261" s="6"/>
      <c r="L261" s="6"/>
      <c r="M261" s="22"/>
      <c r="N261" s="8"/>
      <c r="O261" s="8"/>
      <c r="P261" s="8"/>
      <c r="Q261" s="7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</row>
    <row r="262" spans="1:31" s="40" customFormat="1" ht="11" customHeight="1">
      <c r="A262" s="38">
        <f t="shared" si="7"/>
        <v>6</v>
      </c>
      <c r="B262" s="155"/>
      <c r="C262" s="6"/>
      <c r="D262" s="6"/>
      <c r="E262" s="6"/>
      <c r="F262" s="6"/>
      <c r="G262" s="6"/>
      <c r="H262" s="6"/>
      <c r="I262" s="7"/>
      <c r="J262" s="22"/>
      <c r="K262" s="6"/>
      <c r="L262" s="6"/>
      <c r="M262" s="22"/>
      <c r="N262" s="8"/>
      <c r="O262" s="5"/>
      <c r="P262" s="5"/>
      <c r="Q262" s="4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</row>
    <row r="263" spans="1:31" s="40" customFormat="1" ht="11" customHeight="1">
      <c r="A263" s="38">
        <f t="shared" si="7"/>
        <v>7</v>
      </c>
      <c r="B263" s="155"/>
      <c r="C263" s="6"/>
      <c r="D263" s="6"/>
      <c r="E263" s="6"/>
      <c r="F263" s="6"/>
      <c r="G263" s="6"/>
      <c r="H263" s="6"/>
      <c r="I263" s="7"/>
      <c r="J263" s="22"/>
      <c r="K263" s="6"/>
      <c r="L263" s="6"/>
      <c r="M263" s="22"/>
      <c r="N263" s="8"/>
      <c r="O263" s="8"/>
      <c r="P263" s="8"/>
      <c r="Q263" s="7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</row>
    <row r="264" spans="1:31" s="40" customFormat="1" ht="11" customHeight="1">
      <c r="A264" s="38">
        <f t="shared" si="7"/>
        <v>8</v>
      </c>
      <c r="B264" s="155"/>
      <c r="C264" s="6"/>
      <c r="D264" s="6"/>
      <c r="E264" s="6"/>
      <c r="F264" s="6"/>
      <c r="G264" s="6"/>
      <c r="H264" s="6"/>
      <c r="I264" s="7"/>
      <c r="J264" s="22"/>
      <c r="K264" s="6"/>
      <c r="L264" s="6"/>
      <c r="M264" s="22"/>
      <c r="N264" s="8"/>
      <c r="O264" s="8"/>
      <c r="P264" s="8"/>
      <c r="Q264" s="7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</row>
    <row r="265" spans="1:31" s="40" customFormat="1" ht="11" customHeight="1">
      <c r="A265" s="38">
        <f t="shared" si="7"/>
        <v>9</v>
      </c>
      <c r="B265" s="155"/>
      <c r="C265" s="6"/>
      <c r="D265" s="6"/>
      <c r="E265" s="6"/>
      <c r="F265" s="6"/>
      <c r="G265" s="6"/>
      <c r="H265" s="6"/>
      <c r="I265" s="7"/>
      <c r="J265" s="22"/>
      <c r="K265" s="6"/>
      <c r="L265" s="6"/>
      <c r="M265" s="22"/>
      <c r="N265" s="8"/>
      <c r="O265" s="8"/>
      <c r="P265" s="8"/>
      <c r="Q265" s="7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</row>
    <row r="266" spans="1:31" s="40" customFormat="1" ht="11" customHeight="1">
      <c r="A266" s="38">
        <f t="shared" si="7"/>
        <v>10</v>
      </c>
      <c r="B266" s="155"/>
      <c r="C266" s="6"/>
      <c r="D266" s="6"/>
      <c r="E266" s="6"/>
      <c r="F266" s="6"/>
      <c r="G266" s="6"/>
      <c r="H266" s="6"/>
      <c r="I266" s="7"/>
      <c r="J266" s="22"/>
      <c r="K266" s="6"/>
      <c r="L266" s="6"/>
      <c r="M266" s="22"/>
      <c r="N266" s="8"/>
      <c r="O266" s="8"/>
      <c r="P266" s="8"/>
      <c r="Q266" s="7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</row>
    <row r="267" spans="1:31" s="40" customFormat="1" ht="11" customHeight="1">
      <c r="A267" s="38">
        <f t="shared" si="7"/>
        <v>11</v>
      </c>
      <c r="B267" s="155"/>
      <c r="C267" s="6"/>
      <c r="D267" s="6"/>
      <c r="E267" s="6"/>
      <c r="F267" s="6"/>
      <c r="G267" s="6"/>
      <c r="H267" s="6"/>
      <c r="I267" s="7"/>
      <c r="J267" s="22"/>
      <c r="K267" s="6"/>
      <c r="L267" s="6"/>
      <c r="M267" s="22"/>
      <c r="N267" s="8"/>
      <c r="O267" s="8"/>
      <c r="P267" s="8"/>
      <c r="Q267" s="7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</row>
    <row r="268" spans="1:31" s="40" customFormat="1" ht="11" customHeight="1">
      <c r="A268" s="38">
        <f t="shared" si="7"/>
        <v>12</v>
      </c>
      <c r="B268" s="155"/>
      <c r="C268" s="6"/>
      <c r="D268" s="6"/>
      <c r="E268" s="6"/>
      <c r="F268" s="6"/>
      <c r="G268" s="6"/>
      <c r="H268" s="6"/>
      <c r="I268" s="7"/>
      <c r="J268" s="22"/>
      <c r="K268" s="6"/>
      <c r="L268" s="6"/>
      <c r="M268" s="22"/>
      <c r="N268" s="8"/>
      <c r="O268" s="5"/>
      <c r="P268" s="5"/>
      <c r="Q268" s="4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</row>
    <row r="269" spans="1:31" s="40" customFormat="1" ht="11" customHeight="1">
      <c r="A269" s="38">
        <f t="shared" si="7"/>
        <v>13</v>
      </c>
      <c r="B269" s="155"/>
      <c r="C269" s="6"/>
      <c r="D269" s="6"/>
      <c r="E269" s="6"/>
      <c r="F269" s="6"/>
      <c r="G269" s="6"/>
      <c r="H269" s="6"/>
      <c r="I269" s="7"/>
      <c r="J269" s="22"/>
      <c r="K269" s="6"/>
      <c r="L269" s="6"/>
      <c r="M269" s="22"/>
      <c r="N269" s="8"/>
      <c r="O269" s="8"/>
      <c r="P269" s="8"/>
      <c r="Q269" s="7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</row>
    <row r="270" spans="1:31" s="40" customFormat="1" ht="11" customHeight="1">
      <c r="A270" s="38">
        <f t="shared" si="7"/>
        <v>14</v>
      </c>
      <c r="B270" s="155"/>
      <c r="C270" s="6"/>
      <c r="D270" s="6"/>
      <c r="E270" s="6"/>
      <c r="F270" s="6"/>
      <c r="G270" s="6"/>
      <c r="H270" s="6"/>
      <c r="I270" s="7"/>
      <c r="J270" s="22"/>
      <c r="K270" s="6"/>
      <c r="L270" s="6"/>
      <c r="M270" s="22"/>
      <c r="N270" s="8"/>
      <c r="O270" s="8"/>
      <c r="P270" s="8"/>
      <c r="Q270" s="7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</row>
    <row r="271" spans="1:31" s="40" customFormat="1" ht="11" customHeight="1">
      <c r="A271" s="38">
        <f t="shared" si="7"/>
        <v>15</v>
      </c>
      <c r="B271" s="155"/>
      <c r="C271" s="6"/>
      <c r="D271" s="6"/>
      <c r="E271" s="6"/>
      <c r="F271" s="6"/>
      <c r="G271" s="6"/>
      <c r="H271" s="6"/>
      <c r="I271" s="7"/>
      <c r="J271" s="22"/>
      <c r="K271" s="6"/>
      <c r="L271" s="6"/>
      <c r="M271" s="22"/>
      <c r="N271" s="8"/>
      <c r="O271" s="8"/>
      <c r="P271" s="8"/>
      <c r="Q271" s="7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</row>
    <row r="272" spans="1:31" s="40" customFormat="1" ht="11" customHeight="1">
      <c r="A272" s="38">
        <f t="shared" si="7"/>
        <v>16</v>
      </c>
      <c r="B272" s="155"/>
      <c r="C272" s="6"/>
      <c r="D272" s="6"/>
      <c r="E272" s="6"/>
      <c r="F272" s="6"/>
      <c r="G272" s="6"/>
      <c r="H272" s="6"/>
      <c r="I272" s="7"/>
      <c r="J272" s="22"/>
      <c r="K272" s="6"/>
      <c r="L272" s="6"/>
      <c r="M272" s="22"/>
      <c r="N272" s="8"/>
      <c r="O272" s="8"/>
      <c r="P272" s="8"/>
      <c r="Q272" s="7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</row>
    <row r="273" spans="1:30" s="40" customFormat="1" ht="11" customHeight="1">
      <c r="A273" s="38">
        <f t="shared" si="7"/>
        <v>17</v>
      </c>
      <c r="B273" s="155"/>
      <c r="C273" s="6"/>
      <c r="D273" s="6"/>
      <c r="E273" s="6"/>
      <c r="F273" s="6"/>
      <c r="G273" s="6"/>
      <c r="H273" s="6"/>
      <c r="I273" s="7"/>
      <c r="J273" s="22"/>
      <c r="K273" s="6"/>
      <c r="L273" s="6"/>
      <c r="M273" s="22"/>
      <c r="N273" s="8"/>
      <c r="O273" s="8"/>
      <c r="P273" s="8"/>
      <c r="Q273" s="7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</row>
    <row r="274" spans="1:30" s="40" customFormat="1" ht="11" customHeight="1">
      <c r="A274" s="38">
        <f t="shared" si="7"/>
        <v>18</v>
      </c>
      <c r="B274" s="155"/>
      <c r="C274" s="6"/>
      <c r="D274" s="6"/>
      <c r="E274" s="6"/>
      <c r="F274" s="6"/>
      <c r="G274" s="6"/>
      <c r="H274" s="6"/>
      <c r="I274" s="7"/>
      <c r="J274" s="22"/>
      <c r="K274" s="6"/>
      <c r="L274" s="6"/>
      <c r="M274" s="22"/>
      <c r="N274" s="8"/>
      <c r="O274" s="5"/>
      <c r="P274" s="5"/>
      <c r="Q274" s="4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</row>
    <row r="275" spans="1:30" s="40" customFormat="1" ht="11" customHeight="1">
      <c r="A275" s="38">
        <f t="shared" si="7"/>
        <v>19</v>
      </c>
      <c r="B275" s="155"/>
      <c r="C275" s="6"/>
      <c r="D275" s="6"/>
      <c r="E275" s="6"/>
      <c r="F275" s="6"/>
      <c r="G275" s="6"/>
      <c r="H275" s="6"/>
      <c r="I275" s="7"/>
      <c r="J275" s="22"/>
      <c r="K275" s="6"/>
      <c r="L275" s="6"/>
      <c r="M275" s="22"/>
      <c r="N275" s="8"/>
      <c r="O275" s="8"/>
      <c r="P275" s="8"/>
      <c r="Q275" s="7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</row>
    <row r="276" spans="1:30" s="40" customFormat="1" ht="11" customHeight="1">
      <c r="A276" s="38">
        <f t="shared" si="7"/>
        <v>20</v>
      </c>
      <c r="B276" s="155"/>
      <c r="C276" s="6"/>
      <c r="D276" s="6"/>
      <c r="E276" s="6"/>
      <c r="F276" s="6"/>
      <c r="G276" s="6"/>
      <c r="H276" s="6"/>
      <c r="I276" s="7"/>
      <c r="J276" s="22"/>
      <c r="K276" s="6"/>
      <c r="L276" s="6"/>
      <c r="M276" s="22"/>
      <c r="N276" s="8"/>
      <c r="O276" s="8"/>
      <c r="P276" s="8"/>
      <c r="Q276" s="7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</row>
    <row r="277" spans="1:30" s="40" customFormat="1" ht="11" customHeight="1">
      <c r="A277" s="38">
        <f t="shared" si="7"/>
        <v>21</v>
      </c>
      <c r="B277" s="155"/>
      <c r="C277" s="6"/>
      <c r="D277" s="6"/>
      <c r="E277" s="6"/>
      <c r="F277" s="6"/>
      <c r="G277" s="6"/>
      <c r="H277" s="6"/>
      <c r="I277" s="7"/>
      <c r="J277" s="22"/>
      <c r="K277" s="6"/>
      <c r="L277" s="6"/>
      <c r="M277" s="22"/>
      <c r="N277" s="8"/>
      <c r="O277" s="5"/>
      <c r="P277" s="5"/>
      <c r="Q277" s="4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</row>
    <row r="278" spans="1:30" s="40" customFormat="1" ht="11" customHeight="1">
      <c r="A278" s="38">
        <f t="shared" si="7"/>
        <v>22</v>
      </c>
      <c r="B278" s="155"/>
      <c r="C278" s="6"/>
      <c r="D278" s="6"/>
      <c r="E278" s="6"/>
      <c r="F278" s="6"/>
      <c r="G278" s="6"/>
      <c r="H278" s="6"/>
      <c r="I278" s="7"/>
      <c r="J278" s="22"/>
      <c r="K278" s="6"/>
      <c r="L278" s="6"/>
      <c r="M278" s="22"/>
      <c r="N278" s="8"/>
      <c r="O278" s="5"/>
      <c r="P278" s="5"/>
      <c r="Q278" s="4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</row>
    <row r="279" spans="1:30" s="40" customFormat="1" ht="11" customHeight="1">
      <c r="A279" s="38">
        <f t="shared" si="7"/>
        <v>23</v>
      </c>
      <c r="B279" s="155"/>
      <c r="C279" s="6"/>
      <c r="D279" s="6"/>
      <c r="E279" s="6"/>
      <c r="F279" s="6"/>
      <c r="G279" s="6"/>
      <c r="H279" s="6"/>
      <c r="I279" s="7"/>
      <c r="J279" s="22"/>
      <c r="K279" s="6"/>
      <c r="L279" s="6"/>
      <c r="M279" s="22"/>
      <c r="N279" s="8"/>
      <c r="O279" s="8"/>
      <c r="P279" s="8"/>
      <c r="Q279" s="7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</row>
    <row r="280" spans="1:30" s="40" customFormat="1" ht="11" customHeight="1">
      <c r="A280" s="38">
        <f t="shared" si="7"/>
        <v>24</v>
      </c>
      <c r="B280" s="155"/>
      <c r="C280" s="6"/>
      <c r="D280" s="6"/>
      <c r="E280" s="6"/>
      <c r="F280" s="6"/>
      <c r="G280" s="6"/>
      <c r="H280" s="6"/>
      <c r="I280" s="7"/>
      <c r="J280" s="22"/>
      <c r="K280" s="6"/>
      <c r="L280" s="6"/>
      <c r="M280" s="22"/>
      <c r="N280" s="8"/>
      <c r="O280" s="5"/>
      <c r="P280" s="5"/>
      <c r="Q280" s="4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</row>
    <row r="281" spans="1:30" s="40" customFormat="1" ht="11" customHeight="1">
      <c r="A281" s="38">
        <f t="shared" si="7"/>
        <v>25</v>
      </c>
      <c r="B281" s="155"/>
      <c r="C281" s="6"/>
      <c r="D281" s="6"/>
      <c r="E281" s="6"/>
      <c r="F281" s="6"/>
      <c r="G281" s="6"/>
      <c r="H281" s="6"/>
      <c r="I281" s="7"/>
      <c r="J281" s="22"/>
      <c r="K281" s="6"/>
      <c r="L281" s="6"/>
      <c r="M281" s="22"/>
      <c r="N281" s="8"/>
      <c r="O281" s="8"/>
      <c r="P281" s="8"/>
      <c r="Q281" s="7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</row>
    <row r="282" spans="1:30" s="40" customFormat="1" ht="11" customHeight="1">
      <c r="A282" s="38">
        <f t="shared" si="7"/>
        <v>26</v>
      </c>
      <c r="B282" s="155"/>
      <c r="C282" s="6"/>
      <c r="D282" s="6"/>
      <c r="E282" s="6"/>
      <c r="F282" s="6"/>
      <c r="G282" s="6"/>
      <c r="H282" s="6"/>
      <c r="I282" s="7"/>
      <c r="J282" s="22"/>
      <c r="K282" s="6"/>
      <c r="L282" s="6"/>
      <c r="M282" s="22"/>
      <c r="N282" s="8"/>
      <c r="O282" s="8"/>
      <c r="P282" s="8"/>
      <c r="Q282" s="7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</row>
    <row r="283" spans="1:30" s="40" customFormat="1" ht="11" customHeight="1">
      <c r="A283" s="38">
        <f t="shared" si="7"/>
        <v>27</v>
      </c>
      <c r="B283" s="155"/>
      <c r="C283" s="6"/>
      <c r="D283" s="6"/>
      <c r="E283" s="6"/>
      <c r="F283" s="6"/>
      <c r="G283" s="6"/>
      <c r="H283" s="6"/>
      <c r="I283" s="7"/>
      <c r="J283" s="22"/>
      <c r="K283" s="6"/>
      <c r="L283" s="6"/>
      <c r="M283" s="22"/>
      <c r="N283" s="8"/>
      <c r="O283" s="8"/>
      <c r="P283" s="8"/>
      <c r="Q283" s="7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</row>
    <row r="284" spans="1:30" s="40" customFormat="1" ht="11" customHeight="1">
      <c r="A284" s="38">
        <f t="shared" si="7"/>
        <v>28</v>
      </c>
      <c r="B284" s="155"/>
      <c r="C284" s="6"/>
      <c r="D284" s="6"/>
      <c r="E284" s="6"/>
      <c r="F284" s="6"/>
      <c r="G284" s="6"/>
      <c r="H284" s="6"/>
      <c r="I284" s="7"/>
      <c r="J284" s="22"/>
      <c r="K284" s="6"/>
      <c r="L284" s="6"/>
      <c r="M284" s="22"/>
      <c r="N284" s="8"/>
      <c r="O284" s="8"/>
      <c r="P284" s="8"/>
      <c r="Q284" s="7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</row>
    <row r="285" spans="1:30" s="40" customFormat="1" ht="11" customHeight="1">
      <c r="A285" s="38">
        <f t="shared" si="7"/>
        <v>29</v>
      </c>
      <c r="B285" s="155"/>
      <c r="C285" s="6"/>
      <c r="D285" s="6"/>
      <c r="E285" s="6"/>
      <c r="F285" s="6"/>
      <c r="G285" s="6"/>
      <c r="H285" s="6"/>
      <c r="I285" s="7"/>
      <c r="J285" s="22"/>
      <c r="K285" s="6"/>
      <c r="L285" s="6"/>
      <c r="M285" s="22"/>
      <c r="N285" s="8"/>
      <c r="O285" s="8"/>
      <c r="P285" s="8"/>
      <c r="Q285" s="7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</row>
    <row r="286" spans="1:30" s="40" customFormat="1" ht="11" customHeight="1">
      <c r="A286" s="38">
        <f t="shared" si="7"/>
        <v>30</v>
      </c>
      <c r="B286" s="155"/>
      <c r="C286" s="6"/>
      <c r="D286" s="6"/>
      <c r="E286" s="6"/>
      <c r="F286" s="6"/>
      <c r="G286" s="6"/>
      <c r="H286" s="6"/>
      <c r="I286" s="7"/>
      <c r="J286" s="22"/>
      <c r="K286" s="6"/>
      <c r="L286" s="6"/>
      <c r="M286" s="22"/>
      <c r="N286" s="8"/>
      <c r="O286" s="8"/>
      <c r="P286" s="8"/>
      <c r="Q286" s="7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</row>
    <row r="287" spans="1:30" s="40" customFormat="1" ht="11" customHeight="1">
      <c r="A287" s="38">
        <f t="shared" si="7"/>
        <v>31</v>
      </c>
      <c r="B287" s="155"/>
      <c r="C287" s="6"/>
      <c r="D287" s="6"/>
      <c r="E287" s="6"/>
      <c r="F287" s="6"/>
      <c r="G287" s="6"/>
      <c r="H287" s="6"/>
      <c r="I287" s="7"/>
      <c r="J287" s="22"/>
      <c r="K287" s="6"/>
      <c r="L287" s="6"/>
      <c r="M287" s="22"/>
      <c r="N287" s="8"/>
      <c r="O287" s="8"/>
      <c r="P287" s="8"/>
      <c r="Q287" s="7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</row>
    <row r="288" spans="1:30" s="48" customFormat="1" ht="24" customHeight="1">
      <c r="A288" s="86" t="s">
        <v>3</v>
      </c>
      <c r="B288" s="86"/>
      <c r="C288" s="41"/>
      <c r="D288" s="76">
        <f>IF(SUM(D257:D287)&lt;41, SUM(D257:D287), 40)</f>
        <v>0</v>
      </c>
      <c r="E288" s="42">
        <f>SUM(E257:E287)</f>
        <v>0</v>
      </c>
      <c r="F288" s="42">
        <f>SUM(F257:F287)</f>
        <v>0</v>
      </c>
      <c r="G288" s="42">
        <f>SUM(G257:G287)</f>
        <v>0</v>
      </c>
      <c r="H288" s="42">
        <f>SUM(H257:H287)</f>
        <v>0</v>
      </c>
      <c r="I288" s="42">
        <f>SUM(E288:H288)</f>
        <v>0</v>
      </c>
      <c r="J288" s="76">
        <f>SUM(J257:J287)</f>
        <v>0</v>
      </c>
      <c r="K288" s="76">
        <f>SUM(K257:K287)</f>
        <v>0</v>
      </c>
      <c r="L288" s="76">
        <f>SUM(L257:L287)</f>
        <v>0</v>
      </c>
      <c r="M288" s="76">
        <f>SUM(M257:M287)</f>
        <v>0</v>
      </c>
      <c r="N288" s="43"/>
      <c r="O288" s="44">
        <f>SUM(O257:O287)</f>
        <v>0</v>
      </c>
      <c r="P288" s="44">
        <f>SUM(P257:P287)</f>
        <v>0</v>
      </c>
      <c r="Q288" s="44">
        <f>SUM(O288:P288)</f>
        <v>0</v>
      </c>
      <c r="R288" s="45" t="s">
        <v>22</v>
      </c>
      <c r="S288" s="46">
        <f>O288</f>
        <v>0</v>
      </c>
      <c r="T288" s="45" t="s">
        <v>23</v>
      </c>
      <c r="U288" s="46">
        <f>P288</f>
        <v>0</v>
      </c>
      <c r="V288" s="45" t="s">
        <v>24</v>
      </c>
      <c r="W288" s="46">
        <f>Q288</f>
        <v>0</v>
      </c>
      <c r="X288" s="44"/>
      <c r="Y288" s="44"/>
      <c r="Z288" s="44"/>
      <c r="AA288" s="44"/>
      <c r="AB288" s="44"/>
      <c r="AC288" s="44"/>
      <c r="AD288" s="47" t="s">
        <v>34</v>
      </c>
    </row>
    <row r="289" spans="1:31" s="48" customFormat="1" ht="19" customHeight="1">
      <c r="A289" s="86"/>
      <c r="B289" s="86"/>
      <c r="C289" s="41"/>
      <c r="D289" s="76"/>
      <c r="E289" s="88">
        <f>IF(I288&lt;41,I288,40)</f>
        <v>0</v>
      </c>
      <c r="F289" s="88"/>
      <c r="G289" s="88"/>
      <c r="H289" s="88"/>
      <c r="I289" s="88"/>
      <c r="J289" s="76"/>
      <c r="K289" s="76"/>
      <c r="L289" s="76"/>
      <c r="M289" s="76"/>
      <c r="N289" s="43"/>
      <c r="O289" s="76" t="s">
        <v>13</v>
      </c>
      <c r="P289" s="76"/>
      <c r="Q289" s="76"/>
      <c r="R289" s="67">
        <f>E288</f>
        <v>0</v>
      </c>
      <c r="S289" s="67" t="s">
        <v>21</v>
      </c>
      <c r="T289" s="67">
        <f>F288</f>
        <v>0</v>
      </c>
      <c r="U289" s="67" t="s">
        <v>21</v>
      </c>
      <c r="V289" s="67">
        <f>G288</f>
        <v>0</v>
      </c>
      <c r="W289" s="67" t="s">
        <v>21</v>
      </c>
      <c r="X289" s="67">
        <f>H288</f>
        <v>0</v>
      </c>
      <c r="Y289" s="67" t="s">
        <v>21</v>
      </c>
      <c r="Z289" s="67">
        <f>I288</f>
        <v>0</v>
      </c>
      <c r="AA289" s="50"/>
      <c r="AB289" s="50"/>
      <c r="AC289" s="50"/>
      <c r="AD289" s="77" t="s">
        <v>25</v>
      </c>
    </row>
    <row r="290" spans="1:31" s="58" customFormat="1" ht="18" customHeight="1">
      <c r="A290" s="90" t="s">
        <v>1</v>
      </c>
      <c r="B290" s="90"/>
      <c r="C290" s="69"/>
      <c r="D290" s="89" t="s">
        <v>4</v>
      </c>
      <c r="E290" s="89"/>
      <c r="F290" s="89"/>
      <c r="G290" s="89"/>
      <c r="H290" s="70">
        <f>D288+E289+J288+K288+L288+M288</f>
        <v>0</v>
      </c>
      <c r="I290" s="89" t="s">
        <v>4</v>
      </c>
      <c r="J290" s="89"/>
      <c r="K290" s="89"/>
      <c r="L290" s="89"/>
      <c r="M290" s="89"/>
      <c r="N290" s="53"/>
      <c r="O290" s="76" t="s">
        <v>14</v>
      </c>
      <c r="P290" s="76"/>
      <c r="Q290" s="76"/>
      <c r="R290" s="54" t="s">
        <v>15</v>
      </c>
      <c r="S290" s="55">
        <f>D288</f>
        <v>0</v>
      </c>
      <c r="T290" s="54" t="s">
        <v>16</v>
      </c>
      <c r="U290" s="55">
        <f>E289</f>
        <v>0</v>
      </c>
      <c r="V290" s="54" t="s">
        <v>17</v>
      </c>
      <c r="W290" s="55">
        <f>J288</f>
        <v>0</v>
      </c>
      <c r="X290" s="54" t="s">
        <v>18</v>
      </c>
      <c r="Y290" s="55">
        <f>K288</f>
        <v>0</v>
      </c>
      <c r="Z290" s="56" t="s">
        <v>19</v>
      </c>
      <c r="AA290" s="68">
        <f>L288</f>
        <v>0</v>
      </c>
      <c r="AB290" s="56" t="s">
        <v>20</v>
      </c>
      <c r="AC290" s="55">
        <f>M288</f>
        <v>0</v>
      </c>
      <c r="AD290" s="77"/>
    </row>
    <row r="292" spans="1:31" s="2" customFormat="1" ht="25" customHeight="1">
      <c r="A292" s="78" t="s">
        <v>40</v>
      </c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18"/>
    </row>
    <row r="293" spans="1:31" s="40" customFormat="1" ht="11" customHeight="1">
      <c r="A293" s="38">
        <v>1</v>
      </c>
      <c r="B293" s="155"/>
      <c r="C293" s="6"/>
      <c r="D293" s="6"/>
      <c r="E293" s="6"/>
      <c r="F293" s="6"/>
      <c r="G293" s="6"/>
      <c r="H293" s="6"/>
      <c r="I293" s="7"/>
      <c r="J293" s="22"/>
      <c r="K293" s="6"/>
      <c r="L293" s="6"/>
      <c r="M293" s="22"/>
      <c r="N293" s="8"/>
      <c r="O293" s="8"/>
      <c r="P293" s="8"/>
      <c r="Q293" s="7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39"/>
    </row>
    <row r="294" spans="1:31" s="40" customFormat="1" ht="11" customHeight="1">
      <c r="A294" s="38">
        <f>A293+1</f>
        <v>2</v>
      </c>
      <c r="B294" s="155"/>
      <c r="C294" s="6"/>
      <c r="D294" s="6"/>
      <c r="E294" s="6"/>
      <c r="F294" s="6"/>
      <c r="G294" s="6"/>
      <c r="H294" s="6"/>
      <c r="I294" s="7"/>
      <c r="J294" s="22"/>
      <c r="K294" s="6"/>
      <c r="L294" s="6"/>
      <c r="M294" s="22"/>
      <c r="N294" s="8"/>
      <c r="O294" s="8"/>
      <c r="P294" s="8"/>
      <c r="Q294" s="7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</row>
    <row r="295" spans="1:31" s="40" customFormat="1" ht="11" customHeight="1">
      <c r="A295" s="38">
        <f t="shared" ref="A295:A323" si="8">A294+1</f>
        <v>3</v>
      </c>
      <c r="B295" s="155"/>
      <c r="C295" s="6"/>
      <c r="D295" s="6"/>
      <c r="E295" s="6"/>
      <c r="F295" s="6"/>
      <c r="G295" s="6"/>
      <c r="H295" s="6"/>
      <c r="I295" s="7"/>
      <c r="J295" s="22"/>
      <c r="K295" s="6"/>
      <c r="L295" s="6"/>
      <c r="M295" s="22"/>
      <c r="N295" s="8"/>
      <c r="O295" s="8"/>
      <c r="P295" s="8"/>
      <c r="Q295" s="7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</row>
    <row r="296" spans="1:31" s="40" customFormat="1" ht="11" customHeight="1">
      <c r="A296" s="38">
        <f t="shared" si="8"/>
        <v>4</v>
      </c>
      <c r="B296" s="155"/>
      <c r="C296" s="6"/>
      <c r="D296" s="6"/>
      <c r="E296" s="6"/>
      <c r="F296" s="6"/>
      <c r="G296" s="6"/>
      <c r="H296" s="6"/>
      <c r="I296" s="7"/>
      <c r="J296" s="22"/>
      <c r="K296" s="6"/>
      <c r="L296" s="6"/>
      <c r="M296" s="22"/>
      <c r="N296" s="8"/>
      <c r="O296" s="8"/>
      <c r="P296" s="8"/>
      <c r="Q296" s="7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</row>
    <row r="297" spans="1:31" s="40" customFormat="1" ht="11" customHeight="1">
      <c r="A297" s="38">
        <f t="shared" si="8"/>
        <v>5</v>
      </c>
      <c r="B297" s="155"/>
      <c r="C297" s="6"/>
      <c r="D297" s="6"/>
      <c r="E297" s="6"/>
      <c r="F297" s="6"/>
      <c r="G297" s="6"/>
      <c r="H297" s="6"/>
      <c r="I297" s="7"/>
      <c r="J297" s="22"/>
      <c r="K297" s="6"/>
      <c r="L297" s="6"/>
      <c r="M297" s="22"/>
      <c r="N297" s="8"/>
      <c r="O297" s="8"/>
      <c r="P297" s="8"/>
      <c r="Q297" s="7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</row>
    <row r="298" spans="1:31" s="40" customFormat="1" ht="11" customHeight="1">
      <c r="A298" s="38">
        <f t="shared" si="8"/>
        <v>6</v>
      </c>
      <c r="B298" s="155"/>
      <c r="C298" s="6"/>
      <c r="D298" s="6"/>
      <c r="E298" s="6"/>
      <c r="F298" s="6"/>
      <c r="G298" s="6"/>
      <c r="H298" s="6"/>
      <c r="I298" s="7"/>
      <c r="J298" s="22"/>
      <c r="K298" s="6"/>
      <c r="L298" s="6"/>
      <c r="M298" s="22"/>
      <c r="N298" s="8"/>
      <c r="O298" s="5"/>
      <c r="P298" s="5"/>
      <c r="Q298" s="4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</row>
    <row r="299" spans="1:31" s="40" customFormat="1" ht="11" customHeight="1">
      <c r="A299" s="38">
        <f t="shared" si="8"/>
        <v>7</v>
      </c>
      <c r="B299" s="155"/>
      <c r="C299" s="6"/>
      <c r="D299" s="6"/>
      <c r="E299" s="6"/>
      <c r="F299" s="6"/>
      <c r="G299" s="6"/>
      <c r="H299" s="6"/>
      <c r="I299" s="7"/>
      <c r="J299" s="22"/>
      <c r="K299" s="6"/>
      <c r="L299" s="6"/>
      <c r="M299" s="22"/>
      <c r="N299" s="8"/>
      <c r="O299" s="8"/>
      <c r="P299" s="8"/>
      <c r="Q299" s="7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</row>
    <row r="300" spans="1:31" s="40" customFormat="1" ht="11" customHeight="1">
      <c r="A300" s="38">
        <f t="shared" si="8"/>
        <v>8</v>
      </c>
      <c r="B300" s="155"/>
      <c r="C300" s="6"/>
      <c r="D300" s="6"/>
      <c r="E300" s="6"/>
      <c r="F300" s="6"/>
      <c r="G300" s="6"/>
      <c r="H300" s="6"/>
      <c r="I300" s="7"/>
      <c r="J300" s="22"/>
      <c r="K300" s="6"/>
      <c r="L300" s="6"/>
      <c r="M300" s="22"/>
      <c r="N300" s="8"/>
      <c r="O300" s="8"/>
      <c r="P300" s="8"/>
      <c r="Q300" s="7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</row>
    <row r="301" spans="1:31" s="40" customFormat="1" ht="11" customHeight="1">
      <c r="A301" s="38">
        <f t="shared" si="8"/>
        <v>9</v>
      </c>
      <c r="B301" s="155"/>
      <c r="C301" s="6"/>
      <c r="D301" s="6"/>
      <c r="E301" s="6"/>
      <c r="F301" s="6"/>
      <c r="G301" s="6"/>
      <c r="H301" s="6"/>
      <c r="I301" s="7"/>
      <c r="J301" s="22"/>
      <c r="K301" s="6"/>
      <c r="L301" s="6"/>
      <c r="M301" s="22"/>
      <c r="N301" s="8"/>
      <c r="O301" s="8"/>
      <c r="P301" s="8"/>
      <c r="Q301" s="7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</row>
    <row r="302" spans="1:31" s="40" customFormat="1" ht="11" customHeight="1">
      <c r="A302" s="38">
        <f t="shared" si="8"/>
        <v>10</v>
      </c>
      <c r="B302" s="155"/>
      <c r="C302" s="6"/>
      <c r="D302" s="6"/>
      <c r="E302" s="6"/>
      <c r="F302" s="6"/>
      <c r="G302" s="6"/>
      <c r="H302" s="6"/>
      <c r="I302" s="7"/>
      <c r="J302" s="22"/>
      <c r="K302" s="6"/>
      <c r="L302" s="6"/>
      <c r="M302" s="22"/>
      <c r="N302" s="8"/>
      <c r="O302" s="8"/>
      <c r="P302" s="8"/>
      <c r="Q302" s="7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</row>
    <row r="303" spans="1:31" s="40" customFormat="1" ht="11" customHeight="1">
      <c r="A303" s="38">
        <f t="shared" si="8"/>
        <v>11</v>
      </c>
      <c r="B303" s="155"/>
      <c r="C303" s="6"/>
      <c r="D303" s="6"/>
      <c r="E303" s="6"/>
      <c r="F303" s="6"/>
      <c r="G303" s="6"/>
      <c r="H303" s="6"/>
      <c r="I303" s="7"/>
      <c r="J303" s="22"/>
      <c r="K303" s="6"/>
      <c r="L303" s="6"/>
      <c r="M303" s="22"/>
      <c r="N303" s="8"/>
      <c r="O303" s="8"/>
      <c r="P303" s="8"/>
      <c r="Q303" s="7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</row>
    <row r="304" spans="1:31" s="40" customFormat="1" ht="11" customHeight="1">
      <c r="A304" s="38">
        <f t="shared" si="8"/>
        <v>12</v>
      </c>
      <c r="B304" s="155"/>
      <c r="C304" s="6"/>
      <c r="D304" s="6"/>
      <c r="E304" s="6"/>
      <c r="F304" s="6"/>
      <c r="G304" s="6"/>
      <c r="H304" s="6"/>
      <c r="I304" s="7"/>
      <c r="J304" s="22"/>
      <c r="K304" s="6"/>
      <c r="L304" s="6"/>
      <c r="M304" s="22"/>
      <c r="N304" s="8"/>
      <c r="O304" s="5"/>
      <c r="P304" s="5"/>
      <c r="Q304" s="4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</row>
    <row r="305" spans="1:30" s="40" customFormat="1" ht="11" customHeight="1">
      <c r="A305" s="38">
        <f t="shared" si="8"/>
        <v>13</v>
      </c>
      <c r="B305" s="155"/>
      <c r="C305" s="6"/>
      <c r="D305" s="6"/>
      <c r="E305" s="6"/>
      <c r="F305" s="6"/>
      <c r="G305" s="6"/>
      <c r="H305" s="6"/>
      <c r="I305" s="7"/>
      <c r="J305" s="22"/>
      <c r="K305" s="6"/>
      <c r="L305" s="6"/>
      <c r="M305" s="22"/>
      <c r="N305" s="8"/>
      <c r="O305" s="8"/>
      <c r="P305" s="8"/>
      <c r="Q305" s="7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</row>
    <row r="306" spans="1:30" s="40" customFormat="1" ht="11" customHeight="1">
      <c r="A306" s="38">
        <f t="shared" si="8"/>
        <v>14</v>
      </c>
      <c r="B306" s="155"/>
      <c r="C306" s="6"/>
      <c r="D306" s="6"/>
      <c r="E306" s="6"/>
      <c r="F306" s="6"/>
      <c r="G306" s="6"/>
      <c r="H306" s="6"/>
      <c r="I306" s="7"/>
      <c r="J306" s="22"/>
      <c r="K306" s="6"/>
      <c r="L306" s="6"/>
      <c r="M306" s="22"/>
      <c r="N306" s="8"/>
      <c r="O306" s="8"/>
      <c r="P306" s="8"/>
      <c r="Q306" s="7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</row>
    <row r="307" spans="1:30" s="40" customFormat="1" ht="11" customHeight="1">
      <c r="A307" s="38">
        <f t="shared" si="8"/>
        <v>15</v>
      </c>
      <c r="B307" s="155"/>
      <c r="C307" s="6"/>
      <c r="D307" s="6"/>
      <c r="E307" s="6"/>
      <c r="F307" s="6"/>
      <c r="G307" s="6"/>
      <c r="H307" s="6"/>
      <c r="I307" s="7"/>
      <c r="J307" s="22"/>
      <c r="K307" s="6"/>
      <c r="L307" s="6"/>
      <c r="M307" s="22"/>
      <c r="N307" s="8"/>
      <c r="O307" s="8"/>
      <c r="P307" s="8"/>
      <c r="Q307" s="7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</row>
    <row r="308" spans="1:30" s="40" customFormat="1" ht="11" customHeight="1">
      <c r="A308" s="38">
        <f t="shared" si="8"/>
        <v>16</v>
      </c>
      <c r="B308" s="155"/>
      <c r="C308" s="6"/>
      <c r="D308" s="6"/>
      <c r="E308" s="6"/>
      <c r="F308" s="6"/>
      <c r="G308" s="6"/>
      <c r="H308" s="6"/>
      <c r="I308" s="7"/>
      <c r="J308" s="22"/>
      <c r="K308" s="6"/>
      <c r="L308" s="6"/>
      <c r="M308" s="22"/>
      <c r="N308" s="8"/>
      <c r="O308" s="8"/>
      <c r="P308" s="8"/>
      <c r="Q308" s="7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</row>
    <row r="309" spans="1:30" s="40" customFormat="1" ht="11" customHeight="1">
      <c r="A309" s="38">
        <f t="shared" si="8"/>
        <v>17</v>
      </c>
      <c r="B309" s="155"/>
      <c r="C309" s="6"/>
      <c r="D309" s="6"/>
      <c r="E309" s="6"/>
      <c r="F309" s="6"/>
      <c r="G309" s="6"/>
      <c r="H309" s="6"/>
      <c r="I309" s="7"/>
      <c r="J309" s="22"/>
      <c r="K309" s="6"/>
      <c r="L309" s="6"/>
      <c r="M309" s="22"/>
      <c r="N309" s="8"/>
      <c r="O309" s="8"/>
      <c r="P309" s="8"/>
      <c r="Q309" s="7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</row>
    <row r="310" spans="1:30" s="40" customFormat="1" ht="11" customHeight="1">
      <c r="A310" s="38">
        <f t="shared" si="8"/>
        <v>18</v>
      </c>
      <c r="B310" s="155"/>
      <c r="C310" s="6"/>
      <c r="D310" s="6"/>
      <c r="E310" s="6"/>
      <c r="F310" s="6"/>
      <c r="G310" s="6"/>
      <c r="H310" s="6"/>
      <c r="I310" s="7"/>
      <c r="J310" s="22"/>
      <c r="K310" s="6"/>
      <c r="L310" s="6"/>
      <c r="M310" s="22"/>
      <c r="N310" s="8"/>
      <c r="O310" s="5"/>
      <c r="P310" s="5"/>
      <c r="Q310" s="4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</row>
    <row r="311" spans="1:30" s="40" customFormat="1" ht="11" customHeight="1">
      <c r="A311" s="38">
        <f t="shared" si="8"/>
        <v>19</v>
      </c>
      <c r="B311" s="155"/>
      <c r="C311" s="6"/>
      <c r="D311" s="6"/>
      <c r="E311" s="6"/>
      <c r="F311" s="6"/>
      <c r="G311" s="6"/>
      <c r="H311" s="6"/>
      <c r="I311" s="7"/>
      <c r="J311" s="22"/>
      <c r="K311" s="6"/>
      <c r="L311" s="6"/>
      <c r="M311" s="22"/>
      <c r="N311" s="8"/>
      <c r="O311" s="8"/>
      <c r="P311" s="8"/>
      <c r="Q311" s="7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</row>
    <row r="312" spans="1:30" s="40" customFormat="1" ht="11" customHeight="1">
      <c r="A312" s="38">
        <f t="shared" si="8"/>
        <v>20</v>
      </c>
      <c r="B312" s="155"/>
      <c r="C312" s="6"/>
      <c r="D312" s="6"/>
      <c r="E312" s="6"/>
      <c r="F312" s="6"/>
      <c r="G312" s="6"/>
      <c r="H312" s="6"/>
      <c r="I312" s="7"/>
      <c r="J312" s="22"/>
      <c r="K312" s="6"/>
      <c r="L312" s="6"/>
      <c r="M312" s="22"/>
      <c r="N312" s="8"/>
      <c r="O312" s="8"/>
      <c r="P312" s="8"/>
      <c r="Q312" s="7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</row>
    <row r="313" spans="1:30" s="40" customFormat="1" ht="11" customHeight="1">
      <c r="A313" s="38">
        <f t="shared" si="8"/>
        <v>21</v>
      </c>
      <c r="B313" s="155"/>
      <c r="C313" s="6"/>
      <c r="D313" s="6"/>
      <c r="E313" s="6"/>
      <c r="F313" s="6"/>
      <c r="G313" s="6"/>
      <c r="H313" s="6"/>
      <c r="I313" s="7"/>
      <c r="J313" s="22"/>
      <c r="K313" s="6"/>
      <c r="L313" s="6"/>
      <c r="M313" s="22"/>
      <c r="N313" s="8"/>
      <c r="O313" s="5"/>
      <c r="P313" s="5"/>
      <c r="Q313" s="4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</row>
    <row r="314" spans="1:30" s="40" customFormat="1" ht="11" customHeight="1">
      <c r="A314" s="38">
        <f t="shared" si="8"/>
        <v>22</v>
      </c>
      <c r="B314" s="155"/>
      <c r="C314" s="6"/>
      <c r="D314" s="6"/>
      <c r="E314" s="6"/>
      <c r="F314" s="6"/>
      <c r="G314" s="6"/>
      <c r="H314" s="6"/>
      <c r="I314" s="7"/>
      <c r="J314" s="22"/>
      <c r="K314" s="6"/>
      <c r="L314" s="6"/>
      <c r="M314" s="22"/>
      <c r="N314" s="8"/>
      <c r="O314" s="5"/>
      <c r="P314" s="5"/>
      <c r="Q314" s="4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</row>
    <row r="315" spans="1:30" s="40" customFormat="1" ht="11" customHeight="1">
      <c r="A315" s="38">
        <f t="shared" si="8"/>
        <v>23</v>
      </c>
      <c r="B315" s="155"/>
      <c r="C315" s="6"/>
      <c r="D315" s="6"/>
      <c r="E315" s="6"/>
      <c r="F315" s="6"/>
      <c r="G315" s="6"/>
      <c r="H315" s="6"/>
      <c r="I315" s="7"/>
      <c r="J315" s="22"/>
      <c r="K315" s="6"/>
      <c r="L315" s="6"/>
      <c r="M315" s="22"/>
      <c r="N315" s="8"/>
      <c r="O315" s="8"/>
      <c r="P315" s="8"/>
      <c r="Q315" s="7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</row>
    <row r="316" spans="1:30" s="40" customFormat="1" ht="11" customHeight="1">
      <c r="A316" s="38">
        <f t="shared" si="8"/>
        <v>24</v>
      </c>
      <c r="B316" s="155"/>
      <c r="C316" s="6"/>
      <c r="D316" s="6"/>
      <c r="E316" s="6"/>
      <c r="F316" s="6"/>
      <c r="G316" s="6"/>
      <c r="H316" s="6"/>
      <c r="I316" s="7"/>
      <c r="J316" s="22"/>
      <c r="K316" s="6"/>
      <c r="L316" s="6"/>
      <c r="M316" s="22"/>
      <c r="N316" s="8"/>
      <c r="O316" s="5"/>
      <c r="P316" s="5"/>
      <c r="Q316" s="4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</row>
    <row r="317" spans="1:30" s="40" customFormat="1" ht="11" customHeight="1">
      <c r="A317" s="38">
        <f t="shared" si="8"/>
        <v>25</v>
      </c>
      <c r="B317" s="155"/>
      <c r="C317" s="6"/>
      <c r="D317" s="6"/>
      <c r="E317" s="6"/>
      <c r="F317" s="6"/>
      <c r="G317" s="6"/>
      <c r="H317" s="6"/>
      <c r="I317" s="7"/>
      <c r="J317" s="22"/>
      <c r="K317" s="6"/>
      <c r="L317" s="6"/>
      <c r="M317" s="22"/>
      <c r="N317" s="8"/>
      <c r="O317" s="8"/>
      <c r="P317" s="8"/>
      <c r="Q317" s="7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</row>
    <row r="318" spans="1:30" s="40" customFormat="1" ht="11" customHeight="1">
      <c r="A318" s="38">
        <f t="shared" si="8"/>
        <v>26</v>
      </c>
      <c r="B318" s="155"/>
      <c r="C318" s="6"/>
      <c r="D318" s="6"/>
      <c r="E318" s="6"/>
      <c r="F318" s="6"/>
      <c r="G318" s="6"/>
      <c r="H318" s="6"/>
      <c r="I318" s="7"/>
      <c r="J318" s="22"/>
      <c r="K318" s="6"/>
      <c r="L318" s="6"/>
      <c r="M318" s="22"/>
      <c r="N318" s="8"/>
      <c r="O318" s="8"/>
      <c r="P318" s="8"/>
      <c r="Q318" s="7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</row>
    <row r="319" spans="1:30" s="40" customFormat="1" ht="11" customHeight="1">
      <c r="A319" s="38">
        <f t="shared" si="8"/>
        <v>27</v>
      </c>
      <c r="B319" s="155"/>
      <c r="C319" s="6"/>
      <c r="D319" s="6"/>
      <c r="E319" s="6"/>
      <c r="F319" s="6"/>
      <c r="G319" s="6"/>
      <c r="H319" s="6"/>
      <c r="I319" s="7"/>
      <c r="J319" s="22"/>
      <c r="K319" s="6"/>
      <c r="L319" s="6"/>
      <c r="M319" s="22"/>
      <c r="N319" s="8"/>
      <c r="O319" s="8"/>
      <c r="P319" s="8"/>
      <c r="Q319" s="7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</row>
    <row r="320" spans="1:30" s="40" customFormat="1" ht="11" customHeight="1">
      <c r="A320" s="38">
        <f t="shared" si="8"/>
        <v>28</v>
      </c>
      <c r="B320" s="155"/>
      <c r="C320" s="6"/>
      <c r="D320" s="6"/>
      <c r="E320" s="6"/>
      <c r="F320" s="6"/>
      <c r="G320" s="6"/>
      <c r="H320" s="6"/>
      <c r="I320" s="7"/>
      <c r="J320" s="22"/>
      <c r="K320" s="6"/>
      <c r="L320" s="6"/>
      <c r="M320" s="22"/>
      <c r="N320" s="8"/>
      <c r="O320" s="8"/>
      <c r="P320" s="8"/>
      <c r="Q320" s="7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</row>
    <row r="321" spans="1:31" s="40" customFormat="1" ht="11" customHeight="1">
      <c r="A321" s="38">
        <f t="shared" si="8"/>
        <v>29</v>
      </c>
      <c r="B321" s="155"/>
      <c r="C321" s="6"/>
      <c r="D321" s="6"/>
      <c r="E321" s="6"/>
      <c r="F321" s="6"/>
      <c r="G321" s="6"/>
      <c r="H321" s="6"/>
      <c r="I321" s="7"/>
      <c r="J321" s="22"/>
      <c r="K321" s="6"/>
      <c r="L321" s="6"/>
      <c r="M321" s="22"/>
      <c r="N321" s="8"/>
      <c r="O321" s="8"/>
      <c r="P321" s="8"/>
      <c r="Q321" s="7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</row>
    <row r="322" spans="1:31" s="40" customFormat="1" ht="11" customHeight="1">
      <c r="A322" s="38">
        <f t="shared" si="8"/>
        <v>30</v>
      </c>
      <c r="B322" s="155"/>
      <c r="C322" s="6"/>
      <c r="D322" s="6"/>
      <c r="E322" s="6"/>
      <c r="F322" s="6"/>
      <c r="G322" s="6"/>
      <c r="H322" s="6"/>
      <c r="I322" s="7"/>
      <c r="J322" s="22"/>
      <c r="K322" s="6"/>
      <c r="L322" s="6"/>
      <c r="M322" s="22"/>
      <c r="N322" s="8"/>
      <c r="O322" s="8"/>
      <c r="P322" s="8"/>
      <c r="Q322" s="7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</row>
    <row r="323" spans="1:31" s="40" customFormat="1" ht="11" customHeight="1">
      <c r="A323" s="38">
        <f t="shared" si="8"/>
        <v>31</v>
      </c>
      <c r="B323" s="155"/>
      <c r="C323" s="6"/>
      <c r="D323" s="6"/>
      <c r="E323" s="6"/>
      <c r="F323" s="6"/>
      <c r="G323" s="6"/>
      <c r="H323" s="6"/>
      <c r="I323" s="7"/>
      <c r="J323" s="22"/>
      <c r="K323" s="6"/>
      <c r="L323" s="6"/>
      <c r="M323" s="22"/>
      <c r="N323" s="8"/>
      <c r="O323" s="8"/>
      <c r="P323" s="8"/>
      <c r="Q323" s="7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</row>
    <row r="324" spans="1:31" s="48" customFormat="1" ht="24" customHeight="1">
      <c r="A324" s="86" t="s">
        <v>3</v>
      </c>
      <c r="B324" s="86"/>
      <c r="C324" s="41"/>
      <c r="D324" s="76">
        <f>IF(SUM(D293:D323)&lt;41, SUM(D293:D323), 40)</f>
        <v>0</v>
      </c>
      <c r="E324" s="42">
        <f>SUM(E293:E323)</f>
        <v>0</v>
      </c>
      <c r="F324" s="42">
        <f>SUM(F293:F323)</f>
        <v>0</v>
      </c>
      <c r="G324" s="42">
        <f>SUM(G293:G323)</f>
        <v>0</v>
      </c>
      <c r="H324" s="42">
        <f>SUM(H293:H323)</f>
        <v>0</v>
      </c>
      <c r="I324" s="42">
        <f>SUM(E324:H324)</f>
        <v>0</v>
      </c>
      <c r="J324" s="76">
        <f>SUM(J293:J323)</f>
        <v>0</v>
      </c>
      <c r="K324" s="76">
        <f>SUM(K293:K323)</f>
        <v>0</v>
      </c>
      <c r="L324" s="76">
        <f>SUM(L293:L323)</f>
        <v>0</v>
      </c>
      <c r="M324" s="76">
        <f>SUM(M293:M323)</f>
        <v>0</v>
      </c>
      <c r="N324" s="43"/>
      <c r="O324" s="44">
        <f>SUM(O293:O323)</f>
        <v>0</v>
      </c>
      <c r="P324" s="44">
        <f>SUM(P293:P323)</f>
        <v>0</v>
      </c>
      <c r="Q324" s="44">
        <f>SUM(O324:P324)</f>
        <v>0</v>
      </c>
      <c r="R324" s="45" t="s">
        <v>22</v>
      </c>
      <c r="S324" s="46">
        <f>O324</f>
        <v>0</v>
      </c>
      <c r="T324" s="45" t="s">
        <v>23</v>
      </c>
      <c r="U324" s="46">
        <f>P324</f>
        <v>0</v>
      </c>
      <c r="V324" s="45" t="s">
        <v>24</v>
      </c>
      <c r="W324" s="46">
        <f>Q324</f>
        <v>0</v>
      </c>
      <c r="X324" s="44"/>
      <c r="Y324" s="44"/>
      <c r="Z324" s="44"/>
      <c r="AA324" s="44"/>
      <c r="AB324" s="44"/>
      <c r="AC324" s="44"/>
      <c r="AD324" s="47" t="s">
        <v>34</v>
      </c>
    </row>
    <row r="325" spans="1:31" s="48" customFormat="1" ht="19" customHeight="1">
      <c r="A325" s="86"/>
      <c r="B325" s="86"/>
      <c r="C325" s="41"/>
      <c r="D325" s="76"/>
      <c r="E325" s="88">
        <f>IF(I324&lt;41,I324,40)</f>
        <v>0</v>
      </c>
      <c r="F325" s="88"/>
      <c r="G325" s="88"/>
      <c r="H325" s="88"/>
      <c r="I325" s="88"/>
      <c r="J325" s="76"/>
      <c r="K325" s="76"/>
      <c r="L325" s="76"/>
      <c r="M325" s="76"/>
      <c r="N325" s="43"/>
      <c r="O325" s="76" t="s">
        <v>13</v>
      </c>
      <c r="P325" s="76"/>
      <c r="Q325" s="76"/>
      <c r="R325" s="67">
        <f>E324</f>
        <v>0</v>
      </c>
      <c r="S325" s="67" t="s">
        <v>21</v>
      </c>
      <c r="T325" s="67">
        <f>F324</f>
        <v>0</v>
      </c>
      <c r="U325" s="67" t="s">
        <v>21</v>
      </c>
      <c r="V325" s="67">
        <f>G324</f>
        <v>0</v>
      </c>
      <c r="W325" s="67" t="s">
        <v>21</v>
      </c>
      <c r="X325" s="67">
        <f>H324</f>
        <v>0</v>
      </c>
      <c r="Y325" s="67" t="s">
        <v>21</v>
      </c>
      <c r="Z325" s="67">
        <f>I324</f>
        <v>0</v>
      </c>
      <c r="AA325" s="50"/>
      <c r="AB325" s="50"/>
      <c r="AC325" s="50"/>
      <c r="AD325" s="77" t="s">
        <v>25</v>
      </c>
    </row>
    <row r="326" spans="1:31" s="58" customFormat="1" ht="18" customHeight="1">
      <c r="A326" s="90" t="s">
        <v>1</v>
      </c>
      <c r="B326" s="90"/>
      <c r="C326" s="69"/>
      <c r="D326" s="89" t="s">
        <v>4</v>
      </c>
      <c r="E326" s="89"/>
      <c r="F326" s="89"/>
      <c r="G326" s="89"/>
      <c r="H326" s="70">
        <f>D324+E325+J324+K324+L324+M324</f>
        <v>0</v>
      </c>
      <c r="I326" s="89" t="s">
        <v>4</v>
      </c>
      <c r="J326" s="89"/>
      <c r="K326" s="89"/>
      <c r="L326" s="89"/>
      <c r="M326" s="89"/>
      <c r="N326" s="53"/>
      <c r="O326" s="76" t="s">
        <v>14</v>
      </c>
      <c r="P326" s="76"/>
      <c r="Q326" s="76"/>
      <c r="R326" s="54" t="s">
        <v>15</v>
      </c>
      <c r="S326" s="55">
        <f>D324</f>
        <v>0</v>
      </c>
      <c r="T326" s="54" t="s">
        <v>16</v>
      </c>
      <c r="U326" s="55">
        <f>E325</f>
        <v>0</v>
      </c>
      <c r="V326" s="54" t="s">
        <v>17</v>
      </c>
      <c r="W326" s="55">
        <f>J324</f>
        <v>0</v>
      </c>
      <c r="X326" s="54" t="s">
        <v>18</v>
      </c>
      <c r="Y326" s="55">
        <f>K324</f>
        <v>0</v>
      </c>
      <c r="Z326" s="56" t="s">
        <v>19</v>
      </c>
      <c r="AA326" s="68">
        <f>L324</f>
        <v>0</v>
      </c>
      <c r="AB326" s="56" t="s">
        <v>20</v>
      </c>
      <c r="AC326" s="55">
        <f>M324</f>
        <v>0</v>
      </c>
      <c r="AD326" s="77"/>
    </row>
    <row r="328" spans="1:31" s="2" customFormat="1" ht="25" customHeight="1">
      <c r="A328" s="78" t="s">
        <v>41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18"/>
    </row>
    <row r="329" spans="1:31" s="40" customFormat="1" ht="11" customHeight="1">
      <c r="A329" s="38">
        <v>1</v>
      </c>
      <c r="B329" s="155"/>
      <c r="C329" s="6"/>
      <c r="D329" s="6"/>
      <c r="E329" s="6"/>
      <c r="F329" s="6"/>
      <c r="G329" s="6"/>
      <c r="H329" s="6"/>
      <c r="I329" s="7"/>
      <c r="J329" s="22"/>
      <c r="K329" s="6"/>
      <c r="L329" s="6"/>
      <c r="M329" s="22"/>
      <c r="N329" s="8"/>
      <c r="O329" s="8"/>
      <c r="P329" s="8"/>
      <c r="Q329" s="7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39"/>
    </row>
    <row r="330" spans="1:31" s="40" customFormat="1" ht="11" customHeight="1">
      <c r="A330" s="38">
        <f>A329+1</f>
        <v>2</v>
      </c>
      <c r="B330" s="155"/>
      <c r="C330" s="6"/>
      <c r="D330" s="6"/>
      <c r="E330" s="6"/>
      <c r="F330" s="6"/>
      <c r="G330" s="6"/>
      <c r="H330" s="6"/>
      <c r="I330" s="7"/>
      <c r="J330" s="22"/>
      <c r="K330" s="6"/>
      <c r="L330" s="6"/>
      <c r="M330" s="22"/>
      <c r="N330" s="8"/>
      <c r="O330" s="8"/>
      <c r="P330" s="8"/>
      <c r="Q330" s="7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</row>
    <row r="331" spans="1:31" s="40" customFormat="1" ht="11" customHeight="1">
      <c r="A331" s="38">
        <f t="shared" ref="A331:A359" si="9">A330+1</f>
        <v>3</v>
      </c>
      <c r="B331" s="155"/>
      <c r="C331" s="6"/>
      <c r="D331" s="6"/>
      <c r="E331" s="6"/>
      <c r="F331" s="6"/>
      <c r="G331" s="6"/>
      <c r="H331" s="6"/>
      <c r="I331" s="7"/>
      <c r="J331" s="22"/>
      <c r="K331" s="6"/>
      <c r="L331" s="6"/>
      <c r="M331" s="22"/>
      <c r="N331" s="8"/>
      <c r="O331" s="8"/>
      <c r="P331" s="8"/>
      <c r="Q331" s="7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</row>
    <row r="332" spans="1:31" s="40" customFormat="1" ht="11" customHeight="1">
      <c r="A332" s="38">
        <f t="shared" si="9"/>
        <v>4</v>
      </c>
      <c r="B332" s="155"/>
      <c r="C332" s="6"/>
      <c r="D332" s="6"/>
      <c r="E332" s="6"/>
      <c r="F332" s="6"/>
      <c r="G332" s="6"/>
      <c r="H332" s="6"/>
      <c r="I332" s="7"/>
      <c r="J332" s="22"/>
      <c r="K332" s="6"/>
      <c r="L332" s="6"/>
      <c r="M332" s="22"/>
      <c r="N332" s="8"/>
      <c r="O332" s="8"/>
      <c r="P332" s="8"/>
      <c r="Q332" s="7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</row>
    <row r="333" spans="1:31" s="40" customFormat="1" ht="11" customHeight="1">
      <c r="A333" s="38">
        <f t="shared" si="9"/>
        <v>5</v>
      </c>
      <c r="B333" s="155"/>
      <c r="C333" s="6"/>
      <c r="D333" s="6"/>
      <c r="E333" s="6"/>
      <c r="F333" s="6"/>
      <c r="G333" s="6"/>
      <c r="H333" s="6"/>
      <c r="I333" s="7"/>
      <c r="J333" s="22"/>
      <c r="K333" s="6"/>
      <c r="L333" s="6"/>
      <c r="M333" s="22"/>
      <c r="N333" s="8"/>
      <c r="O333" s="8"/>
      <c r="P333" s="8"/>
      <c r="Q333" s="7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</row>
    <row r="334" spans="1:31" s="40" customFormat="1" ht="11" customHeight="1">
      <c r="A334" s="38">
        <f t="shared" si="9"/>
        <v>6</v>
      </c>
      <c r="B334" s="155"/>
      <c r="C334" s="6"/>
      <c r="D334" s="6"/>
      <c r="E334" s="6"/>
      <c r="F334" s="6"/>
      <c r="G334" s="6"/>
      <c r="H334" s="6"/>
      <c r="I334" s="7"/>
      <c r="J334" s="22"/>
      <c r="K334" s="6"/>
      <c r="L334" s="6"/>
      <c r="M334" s="22"/>
      <c r="N334" s="8"/>
      <c r="O334" s="5"/>
      <c r="P334" s="5"/>
      <c r="Q334" s="4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</row>
    <row r="335" spans="1:31" s="40" customFormat="1" ht="11" customHeight="1">
      <c r="A335" s="38">
        <f t="shared" si="9"/>
        <v>7</v>
      </c>
      <c r="B335" s="155"/>
      <c r="C335" s="6"/>
      <c r="D335" s="6"/>
      <c r="E335" s="6"/>
      <c r="F335" s="6"/>
      <c r="G335" s="6"/>
      <c r="H335" s="6"/>
      <c r="I335" s="7"/>
      <c r="J335" s="22"/>
      <c r="K335" s="6"/>
      <c r="L335" s="6"/>
      <c r="M335" s="22"/>
      <c r="N335" s="8"/>
      <c r="O335" s="8"/>
      <c r="P335" s="8"/>
      <c r="Q335" s="7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</row>
    <row r="336" spans="1:31" s="40" customFormat="1" ht="11" customHeight="1">
      <c r="A336" s="38">
        <f t="shared" si="9"/>
        <v>8</v>
      </c>
      <c r="B336" s="155"/>
      <c r="C336" s="6"/>
      <c r="D336" s="6"/>
      <c r="E336" s="6"/>
      <c r="F336" s="6"/>
      <c r="G336" s="6"/>
      <c r="H336" s="6"/>
      <c r="I336" s="7"/>
      <c r="J336" s="22"/>
      <c r="K336" s="6"/>
      <c r="L336" s="6"/>
      <c r="M336" s="22"/>
      <c r="N336" s="8"/>
      <c r="O336" s="8"/>
      <c r="P336" s="8"/>
      <c r="Q336" s="7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</row>
    <row r="337" spans="1:30" s="40" customFormat="1" ht="11" customHeight="1">
      <c r="A337" s="38">
        <f t="shared" si="9"/>
        <v>9</v>
      </c>
      <c r="B337" s="155"/>
      <c r="C337" s="6"/>
      <c r="D337" s="6"/>
      <c r="E337" s="6"/>
      <c r="F337" s="6"/>
      <c r="G337" s="6"/>
      <c r="H337" s="6"/>
      <c r="I337" s="7"/>
      <c r="J337" s="22"/>
      <c r="K337" s="6"/>
      <c r="L337" s="6"/>
      <c r="M337" s="22"/>
      <c r="N337" s="8"/>
      <c r="O337" s="8"/>
      <c r="P337" s="8"/>
      <c r="Q337" s="7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</row>
    <row r="338" spans="1:30" s="40" customFormat="1" ht="11" customHeight="1">
      <c r="A338" s="38">
        <f t="shared" si="9"/>
        <v>10</v>
      </c>
      <c r="B338" s="155"/>
      <c r="C338" s="6"/>
      <c r="D338" s="6"/>
      <c r="E338" s="6"/>
      <c r="F338" s="6"/>
      <c r="G338" s="6"/>
      <c r="H338" s="6"/>
      <c r="I338" s="7"/>
      <c r="J338" s="22"/>
      <c r="K338" s="6"/>
      <c r="L338" s="6"/>
      <c r="M338" s="22"/>
      <c r="N338" s="8"/>
      <c r="O338" s="8"/>
      <c r="P338" s="8"/>
      <c r="Q338" s="7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</row>
    <row r="339" spans="1:30" s="40" customFormat="1" ht="11" customHeight="1">
      <c r="A339" s="38">
        <f t="shared" si="9"/>
        <v>11</v>
      </c>
      <c r="B339" s="155"/>
      <c r="C339" s="6"/>
      <c r="D339" s="6"/>
      <c r="E339" s="6"/>
      <c r="F339" s="6"/>
      <c r="G339" s="6"/>
      <c r="H339" s="6"/>
      <c r="I339" s="7"/>
      <c r="J339" s="22"/>
      <c r="K339" s="6"/>
      <c r="L339" s="6"/>
      <c r="M339" s="22"/>
      <c r="N339" s="8"/>
      <c r="O339" s="8"/>
      <c r="P339" s="8"/>
      <c r="Q339" s="7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</row>
    <row r="340" spans="1:30" s="40" customFormat="1" ht="11" customHeight="1">
      <c r="A340" s="38">
        <f t="shared" si="9"/>
        <v>12</v>
      </c>
      <c r="B340" s="155"/>
      <c r="C340" s="6"/>
      <c r="D340" s="6"/>
      <c r="E340" s="6"/>
      <c r="F340" s="6"/>
      <c r="G340" s="6"/>
      <c r="H340" s="6"/>
      <c r="I340" s="7"/>
      <c r="J340" s="22"/>
      <c r="K340" s="6"/>
      <c r="L340" s="6"/>
      <c r="M340" s="22"/>
      <c r="N340" s="8"/>
      <c r="O340" s="5"/>
      <c r="P340" s="5"/>
      <c r="Q340" s="4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</row>
    <row r="341" spans="1:30" s="40" customFormat="1" ht="11" customHeight="1">
      <c r="A341" s="38">
        <f t="shared" si="9"/>
        <v>13</v>
      </c>
      <c r="B341" s="155"/>
      <c r="C341" s="6"/>
      <c r="D341" s="6"/>
      <c r="E341" s="6"/>
      <c r="F341" s="6"/>
      <c r="G341" s="6"/>
      <c r="H341" s="6"/>
      <c r="I341" s="7"/>
      <c r="J341" s="22"/>
      <c r="K341" s="6"/>
      <c r="L341" s="6"/>
      <c r="M341" s="22"/>
      <c r="N341" s="8"/>
      <c r="O341" s="8"/>
      <c r="P341" s="8"/>
      <c r="Q341" s="7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</row>
    <row r="342" spans="1:30" s="40" customFormat="1" ht="11" customHeight="1">
      <c r="A342" s="38">
        <f t="shared" si="9"/>
        <v>14</v>
      </c>
      <c r="B342" s="155"/>
      <c r="C342" s="6"/>
      <c r="D342" s="6"/>
      <c r="E342" s="6"/>
      <c r="F342" s="6"/>
      <c r="G342" s="6"/>
      <c r="H342" s="6"/>
      <c r="I342" s="7"/>
      <c r="J342" s="22"/>
      <c r="K342" s="6"/>
      <c r="L342" s="6"/>
      <c r="M342" s="22"/>
      <c r="N342" s="8"/>
      <c r="O342" s="8"/>
      <c r="P342" s="8"/>
      <c r="Q342" s="7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</row>
    <row r="343" spans="1:30" s="40" customFormat="1" ht="11" customHeight="1">
      <c r="A343" s="38">
        <f t="shared" si="9"/>
        <v>15</v>
      </c>
      <c r="B343" s="155"/>
      <c r="C343" s="6"/>
      <c r="D343" s="6"/>
      <c r="E343" s="6"/>
      <c r="F343" s="6"/>
      <c r="G343" s="6"/>
      <c r="H343" s="6"/>
      <c r="I343" s="7"/>
      <c r="J343" s="22"/>
      <c r="K343" s="6"/>
      <c r="L343" s="6"/>
      <c r="M343" s="22"/>
      <c r="N343" s="8"/>
      <c r="O343" s="8"/>
      <c r="P343" s="8"/>
      <c r="Q343" s="7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</row>
    <row r="344" spans="1:30" s="40" customFormat="1" ht="11" customHeight="1">
      <c r="A344" s="38">
        <f t="shared" si="9"/>
        <v>16</v>
      </c>
      <c r="B344" s="155"/>
      <c r="C344" s="6"/>
      <c r="D344" s="6"/>
      <c r="E344" s="6"/>
      <c r="F344" s="6"/>
      <c r="G344" s="6"/>
      <c r="H344" s="6"/>
      <c r="I344" s="7"/>
      <c r="J344" s="22"/>
      <c r="K344" s="6"/>
      <c r="L344" s="6"/>
      <c r="M344" s="22"/>
      <c r="N344" s="8"/>
      <c r="O344" s="8"/>
      <c r="P344" s="8"/>
      <c r="Q344" s="7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</row>
    <row r="345" spans="1:30" s="40" customFormat="1" ht="11" customHeight="1">
      <c r="A345" s="38">
        <f t="shared" si="9"/>
        <v>17</v>
      </c>
      <c r="B345" s="155"/>
      <c r="C345" s="6"/>
      <c r="D345" s="6"/>
      <c r="E345" s="6"/>
      <c r="F345" s="6"/>
      <c r="G345" s="6"/>
      <c r="H345" s="6"/>
      <c r="I345" s="7"/>
      <c r="J345" s="22"/>
      <c r="K345" s="6"/>
      <c r="L345" s="6"/>
      <c r="M345" s="22"/>
      <c r="N345" s="8"/>
      <c r="O345" s="8"/>
      <c r="P345" s="8"/>
      <c r="Q345" s="7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</row>
    <row r="346" spans="1:30" s="40" customFormat="1" ht="11" customHeight="1">
      <c r="A346" s="38">
        <f t="shared" si="9"/>
        <v>18</v>
      </c>
      <c r="B346" s="155"/>
      <c r="C346" s="6"/>
      <c r="D346" s="6"/>
      <c r="E346" s="6"/>
      <c r="F346" s="6"/>
      <c r="G346" s="6"/>
      <c r="H346" s="6"/>
      <c r="I346" s="7"/>
      <c r="J346" s="22"/>
      <c r="K346" s="6"/>
      <c r="L346" s="6"/>
      <c r="M346" s="22"/>
      <c r="N346" s="8"/>
      <c r="O346" s="5"/>
      <c r="P346" s="5"/>
      <c r="Q346" s="4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</row>
    <row r="347" spans="1:30" s="40" customFormat="1" ht="11" customHeight="1">
      <c r="A347" s="38">
        <f t="shared" si="9"/>
        <v>19</v>
      </c>
      <c r="B347" s="155"/>
      <c r="C347" s="6"/>
      <c r="D347" s="6"/>
      <c r="E347" s="6"/>
      <c r="F347" s="6"/>
      <c r="G347" s="6"/>
      <c r="H347" s="6"/>
      <c r="I347" s="7"/>
      <c r="J347" s="22"/>
      <c r="K347" s="6"/>
      <c r="L347" s="6"/>
      <c r="M347" s="22"/>
      <c r="N347" s="8"/>
      <c r="O347" s="8"/>
      <c r="P347" s="8"/>
      <c r="Q347" s="7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</row>
    <row r="348" spans="1:30" s="40" customFormat="1" ht="11" customHeight="1">
      <c r="A348" s="38">
        <f t="shared" si="9"/>
        <v>20</v>
      </c>
      <c r="B348" s="155"/>
      <c r="C348" s="6"/>
      <c r="D348" s="6"/>
      <c r="E348" s="6"/>
      <c r="F348" s="6"/>
      <c r="G348" s="6"/>
      <c r="H348" s="6"/>
      <c r="I348" s="7"/>
      <c r="J348" s="22"/>
      <c r="K348" s="6"/>
      <c r="L348" s="6"/>
      <c r="M348" s="22"/>
      <c r="N348" s="8"/>
      <c r="O348" s="8"/>
      <c r="P348" s="8"/>
      <c r="Q348" s="7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</row>
    <row r="349" spans="1:30" s="40" customFormat="1" ht="11" customHeight="1">
      <c r="A349" s="38">
        <f t="shared" si="9"/>
        <v>21</v>
      </c>
      <c r="B349" s="155"/>
      <c r="C349" s="6"/>
      <c r="D349" s="6"/>
      <c r="E349" s="6"/>
      <c r="F349" s="6"/>
      <c r="G349" s="6"/>
      <c r="H349" s="6"/>
      <c r="I349" s="7"/>
      <c r="J349" s="22"/>
      <c r="K349" s="6"/>
      <c r="L349" s="6"/>
      <c r="M349" s="22"/>
      <c r="N349" s="8"/>
      <c r="O349" s="5"/>
      <c r="P349" s="5"/>
      <c r="Q349" s="4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</row>
    <row r="350" spans="1:30" s="40" customFormat="1" ht="11" customHeight="1">
      <c r="A350" s="38">
        <f t="shared" si="9"/>
        <v>22</v>
      </c>
      <c r="B350" s="155"/>
      <c r="C350" s="6"/>
      <c r="D350" s="6"/>
      <c r="E350" s="6"/>
      <c r="F350" s="6"/>
      <c r="G350" s="6"/>
      <c r="H350" s="6"/>
      <c r="I350" s="7"/>
      <c r="J350" s="22"/>
      <c r="K350" s="6"/>
      <c r="L350" s="6"/>
      <c r="M350" s="22"/>
      <c r="N350" s="8"/>
      <c r="O350" s="5"/>
      <c r="P350" s="5"/>
      <c r="Q350" s="4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</row>
    <row r="351" spans="1:30" s="40" customFormat="1" ht="11" customHeight="1">
      <c r="A351" s="38">
        <f t="shared" si="9"/>
        <v>23</v>
      </c>
      <c r="B351" s="155"/>
      <c r="C351" s="6"/>
      <c r="D351" s="6"/>
      <c r="E351" s="6"/>
      <c r="F351" s="6"/>
      <c r="G351" s="6"/>
      <c r="H351" s="6"/>
      <c r="I351" s="7"/>
      <c r="J351" s="22"/>
      <c r="K351" s="6"/>
      <c r="L351" s="6"/>
      <c r="M351" s="22"/>
      <c r="N351" s="8"/>
      <c r="O351" s="8"/>
      <c r="P351" s="8"/>
      <c r="Q351" s="7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</row>
    <row r="352" spans="1:30" s="40" customFormat="1" ht="11" customHeight="1">
      <c r="A352" s="38">
        <f t="shared" si="9"/>
        <v>24</v>
      </c>
      <c r="B352" s="155"/>
      <c r="C352" s="6"/>
      <c r="D352" s="6"/>
      <c r="E352" s="6"/>
      <c r="F352" s="6"/>
      <c r="G352" s="6"/>
      <c r="H352" s="6"/>
      <c r="I352" s="7"/>
      <c r="J352" s="22"/>
      <c r="K352" s="6"/>
      <c r="L352" s="6"/>
      <c r="M352" s="22"/>
      <c r="N352" s="8"/>
      <c r="O352" s="5"/>
      <c r="P352" s="5"/>
      <c r="Q352" s="4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</row>
    <row r="353" spans="1:31" s="40" customFormat="1" ht="11" customHeight="1">
      <c r="A353" s="38">
        <f t="shared" si="9"/>
        <v>25</v>
      </c>
      <c r="B353" s="155"/>
      <c r="C353" s="6"/>
      <c r="D353" s="6"/>
      <c r="E353" s="6"/>
      <c r="F353" s="6"/>
      <c r="G353" s="6"/>
      <c r="H353" s="6"/>
      <c r="I353" s="7"/>
      <c r="J353" s="22"/>
      <c r="K353" s="6"/>
      <c r="L353" s="6"/>
      <c r="M353" s="22"/>
      <c r="N353" s="8"/>
      <c r="O353" s="8"/>
      <c r="P353" s="8"/>
      <c r="Q353" s="7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</row>
    <row r="354" spans="1:31" s="40" customFormat="1" ht="11" customHeight="1">
      <c r="A354" s="38">
        <f t="shared" si="9"/>
        <v>26</v>
      </c>
      <c r="B354" s="155"/>
      <c r="C354" s="6"/>
      <c r="D354" s="6"/>
      <c r="E354" s="6"/>
      <c r="F354" s="6"/>
      <c r="G354" s="6"/>
      <c r="H354" s="6"/>
      <c r="I354" s="7"/>
      <c r="J354" s="22"/>
      <c r="K354" s="6"/>
      <c r="L354" s="6"/>
      <c r="M354" s="22"/>
      <c r="N354" s="8"/>
      <c r="O354" s="8"/>
      <c r="P354" s="8"/>
      <c r="Q354" s="7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</row>
    <row r="355" spans="1:31" s="40" customFormat="1" ht="11" customHeight="1">
      <c r="A355" s="38">
        <f t="shared" si="9"/>
        <v>27</v>
      </c>
      <c r="B355" s="155"/>
      <c r="C355" s="6"/>
      <c r="D355" s="6"/>
      <c r="E355" s="6"/>
      <c r="F355" s="6"/>
      <c r="G355" s="6"/>
      <c r="H355" s="6"/>
      <c r="I355" s="7"/>
      <c r="J355" s="22"/>
      <c r="K355" s="6"/>
      <c r="L355" s="6"/>
      <c r="M355" s="22"/>
      <c r="N355" s="8"/>
      <c r="O355" s="8"/>
      <c r="P355" s="8"/>
      <c r="Q355" s="7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</row>
    <row r="356" spans="1:31" s="40" customFormat="1" ht="11" customHeight="1">
      <c r="A356" s="38">
        <f t="shared" si="9"/>
        <v>28</v>
      </c>
      <c r="B356" s="155"/>
      <c r="C356" s="6"/>
      <c r="D356" s="6"/>
      <c r="E356" s="6"/>
      <c r="F356" s="6"/>
      <c r="G356" s="6"/>
      <c r="H356" s="6"/>
      <c r="I356" s="7"/>
      <c r="J356" s="22"/>
      <c r="K356" s="6"/>
      <c r="L356" s="6"/>
      <c r="M356" s="22"/>
      <c r="N356" s="8"/>
      <c r="O356" s="8"/>
      <c r="P356" s="8"/>
      <c r="Q356" s="7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</row>
    <row r="357" spans="1:31" s="40" customFormat="1" ht="11" customHeight="1">
      <c r="A357" s="38">
        <f t="shared" si="9"/>
        <v>29</v>
      </c>
      <c r="B357" s="155"/>
      <c r="C357" s="6"/>
      <c r="D357" s="6"/>
      <c r="E357" s="6"/>
      <c r="F357" s="6"/>
      <c r="G357" s="6"/>
      <c r="H357" s="6"/>
      <c r="I357" s="7"/>
      <c r="J357" s="22"/>
      <c r="K357" s="6"/>
      <c r="L357" s="6"/>
      <c r="M357" s="22"/>
      <c r="N357" s="8"/>
      <c r="O357" s="8"/>
      <c r="P357" s="8"/>
      <c r="Q357" s="7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</row>
    <row r="358" spans="1:31" s="40" customFormat="1" ht="11" customHeight="1">
      <c r="A358" s="38">
        <f t="shared" si="9"/>
        <v>30</v>
      </c>
      <c r="B358" s="155"/>
      <c r="C358" s="6"/>
      <c r="D358" s="6"/>
      <c r="E358" s="6"/>
      <c r="F358" s="6"/>
      <c r="G358" s="6"/>
      <c r="H358" s="6"/>
      <c r="I358" s="7"/>
      <c r="J358" s="22"/>
      <c r="K358" s="6"/>
      <c r="L358" s="6"/>
      <c r="M358" s="22"/>
      <c r="N358" s="8"/>
      <c r="O358" s="8"/>
      <c r="P358" s="8"/>
      <c r="Q358" s="7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</row>
    <row r="359" spans="1:31" s="40" customFormat="1" ht="11" customHeight="1">
      <c r="A359" s="38">
        <f t="shared" si="9"/>
        <v>31</v>
      </c>
      <c r="B359" s="155"/>
      <c r="C359" s="6"/>
      <c r="D359" s="6"/>
      <c r="E359" s="6"/>
      <c r="F359" s="6"/>
      <c r="G359" s="6"/>
      <c r="H359" s="6"/>
      <c r="I359" s="7"/>
      <c r="J359" s="22"/>
      <c r="K359" s="6"/>
      <c r="L359" s="6"/>
      <c r="M359" s="22"/>
      <c r="N359" s="8"/>
      <c r="O359" s="8"/>
      <c r="P359" s="8"/>
      <c r="Q359" s="7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</row>
    <row r="360" spans="1:31" s="48" customFormat="1" ht="24" customHeight="1">
      <c r="A360" s="86" t="s">
        <v>3</v>
      </c>
      <c r="B360" s="86"/>
      <c r="C360" s="41"/>
      <c r="D360" s="76">
        <f>IF(SUM(D329:D359)&lt;41, SUM(D329:D359), 40)</f>
        <v>0</v>
      </c>
      <c r="E360" s="42">
        <f>SUM(E329:E359)</f>
        <v>0</v>
      </c>
      <c r="F360" s="42">
        <f>SUM(F329:F359)</f>
        <v>0</v>
      </c>
      <c r="G360" s="42">
        <f>SUM(G329:G359)</f>
        <v>0</v>
      </c>
      <c r="H360" s="42">
        <f>SUM(H329:H359)</f>
        <v>0</v>
      </c>
      <c r="I360" s="42">
        <f>SUM(E360:H360)</f>
        <v>0</v>
      </c>
      <c r="J360" s="76">
        <f>SUM(J329:J359)</f>
        <v>0</v>
      </c>
      <c r="K360" s="76">
        <f>SUM(K329:K359)</f>
        <v>0</v>
      </c>
      <c r="L360" s="76">
        <f>SUM(L329:L359)</f>
        <v>0</v>
      </c>
      <c r="M360" s="76">
        <f>SUM(M329:M359)</f>
        <v>0</v>
      </c>
      <c r="N360" s="43"/>
      <c r="O360" s="44">
        <f>SUM(O329:O359)</f>
        <v>0</v>
      </c>
      <c r="P360" s="44">
        <f>SUM(P329:P359)</f>
        <v>0</v>
      </c>
      <c r="Q360" s="44">
        <f>SUM(O360:P360)</f>
        <v>0</v>
      </c>
      <c r="R360" s="45" t="s">
        <v>22</v>
      </c>
      <c r="S360" s="46">
        <f>O360</f>
        <v>0</v>
      </c>
      <c r="T360" s="45" t="s">
        <v>23</v>
      </c>
      <c r="U360" s="46">
        <f>P360</f>
        <v>0</v>
      </c>
      <c r="V360" s="45" t="s">
        <v>24</v>
      </c>
      <c r="W360" s="46">
        <f>Q360</f>
        <v>0</v>
      </c>
      <c r="X360" s="44"/>
      <c r="Y360" s="44"/>
      <c r="Z360" s="44"/>
      <c r="AA360" s="44"/>
      <c r="AB360" s="44"/>
      <c r="AC360" s="44"/>
      <c r="AD360" s="47" t="s">
        <v>34</v>
      </c>
    </row>
    <row r="361" spans="1:31" s="48" customFormat="1" ht="19" customHeight="1">
      <c r="A361" s="86"/>
      <c r="B361" s="86"/>
      <c r="C361" s="41"/>
      <c r="D361" s="76"/>
      <c r="E361" s="88">
        <f>IF(I360&lt;41,I360,40)</f>
        <v>0</v>
      </c>
      <c r="F361" s="88"/>
      <c r="G361" s="88"/>
      <c r="H361" s="88"/>
      <c r="I361" s="88"/>
      <c r="J361" s="76"/>
      <c r="K361" s="76"/>
      <c r="L361" s="76"/>
      <c r="M361" s="76"/>
      <c r="N361" s="43"/>
      <c r="O361" s="76" t="s">
        <v>13</v>
      </c>
      <c r="P361" s="76"/>
      <c r="Q361" s="76"/>
      <c r="R361" s="67">
        <f>E360</f>
        <v>0</v>
      </c>
      <c r="S361" s="67" t="s">
        <v>21</v>
      </c>
      <c r="T361" s="67">
        <f>F360</f>
        <v>0</v>
      </c>
      <c r="U361" s="67" t="s">
        <v>21</v>
      </c>
      <c r="V361" s="67">
        <f>G360</f>
        <v>0</v>
      </c>
      <c r="W361" s="67" t="s">
        <v>21</v>
      </c>
      <c r="X361" s="67">
        <f>H360</f>
        <v>0</v>
      </c>
      <c r="Y361" s="67" t="s">
        <v>21</v>
      </c>
      <c r="Z361" s="67">
        <f>I360</f>
        <v>0</v>
      </c>
      <c r="AA361" s="50"/>
      <c r="AB361" s="50"/>
      <c r="AC361" s="50"/>
      <c r="AD361" s="77" t="s">
        <v>25</v>
      </c>
    </row>
    <row r="362" spans="1:31" s="58" customFormat="1" ht="18" customHeight="1">
      <c r="A362" s="90" t="s">
        <v>1</v>
      </c>
      <c r="B362" s="90"/>
      <c r="C362" s="69"/>
      <c r="D362" s="89" t="s">
        <v>4</v>
      </c>
      <c r="E362" s="89"/>
      <c r="F362" s="89"/>
      <c r="G362" s="89"/>
      <c r="H362" s="70">
        <f>D360+E361+J360+K360+L360+M360</f>
        <v>0</v>
      </c>
      <c r="I362" s="89" t="s">
        <v>4</v>
      </c>
      <c r="J362" s="89"/>
      <c r="K362" s="89"/>
      <c r="L362" s="89"/>
      <c r="M362" s="89"/>
      <c r="N362" s="53"/>
      <c r="O362" s="76" t="s">
        <v>14</v>
      </c>
      <c r="P362" s="76"/>
      <c r="Q362" s="76"/>
      <c r="R362" s="54" t="s">
        <v>15</v>
      </c>
      <c r="S362" s="55">
        <f>D360</f>
        <v>0</v>
      </c>
      <c r="T362" s="54" t="s">
        <v>16</v>
      </c>
      <c r="U362" s="55">
        <f>E361</f>
        <v>0</v>
      </c>
      <c r="V362" s="54" t="s">
        <v>17</v>
      </c>
      <c r="W362" s="55">
        <f>J360</f>
        <v>0</v>
      </c>
      <c r="X362" s="54" t="s">
        <v>18</v>
      </c>
      <c r="Y362" s="55">
        <f>K360</f>
        <v>0</v>
      </c>
      <c r="Z362" s="56" t="s">
        <v>19</v>
      </c>
      <c r="AA362" s="68">
        <f>L360</f>
        <v>0</v>
      </c>
      <c r="AB362" s="56" t="s">
        <v>20</v>
      </c>
      <c r="AC362" s="55">
        <f>M360</f>
        <v>0</v>
      </c>
      <c r="AD362" s="77"/>
    </row>
    <row r="364" spans="1:31" s="2" customFormat="1" ht="25" customHeight="1">
      <c r="A364" s="78" t="s">
        <v>42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18"/>
    </row>
    <row r="365" spans="1:31" s="40" customFormat="1" ht="11" customHeight="1">
      <c r="A365" s="38">
        <v>1</v>
      </c>
      <c r="B365" s="155"/>
      <c r="C365" s="6"/>
      <c r="D365" s="6"/>
      <c r="E365" s="6"/>
      <c r="F365" s="6"/>
      <c r="G365" s="6"/>
      <c r="H365" s="6"/>
      <c r="I365" s="7"/>
      <c r="J365" s="22"/>
      <c r="K365" s="6"/>
      <c r="L365" s="6"/>
      <c r="M365" s="22"/>
      <c r="N365" s="8"/>
      <c r="O365" s="8"/>
      <c r="P365" s="8"/>
      <c r="Q365" s="7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39"/>
    </row>
    <row r="366" spans="1:31" s="40" customFormat="1" ht="11" customHeight="1">
      <c r="A366" s="38">
        <f>A365+1</f>
        <v>2</v>
      </c>
      <c r="B366" s="155"/>
      <c r="C366" s="6"/>
      <c r="D366" s="6"/>
      <c r="E366" s="6"/>
      <c r="F366" s="6"/>
      <c r="G366" s="6"/>
      <c r="H366" s="6"/>
      <c r="I366" s="7"/>
      <c r="J366" s="22"/>
      <c r="K366" s="6"/>
      <c r="L366" s="6"/>
      <c r="M366" s="22"/>
      <c r="N366" s="8"/>
      <c r="O366" s="8"/>
      <c r="P366" s="8"/>
      <c r="Q366" s="7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</row>
    <row r="367" spans="1:31" s="40" customFormat="1" ht="11" customHeight="1">
      <c r="A367" s="38">
        <f t="shared" ref="A367:A395" si="10">A366+1</f>
        <v>3</v>
      </c>
      <c r="B367" s="155"/>
      <c r="C367" s="6"/>
      <c r="D367" s="6"/>
      <c r="E367" s="6"/>
      <c r="F367" s="6"/>
      <c r="G367" s="6"/>
      <c r="H367" s="6"/>
      <c r="I367" s="7"/>
      <c r="J367" s="22"/>
      <c r="K367" s="6"/>
      <c r="L367" s="6"/>
      <c r="M367" s="22"/>
      <c r="N367" s="8"/>
      <c r="O367" s="8"/>
      <c r="P367" s="8"/>
      <c r="Q367" s="7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</row>
    <row r="368" spans="1:31" s="40" customFormat="1" ht="11" customHeight="1">
      <c r="A368" s="38">
        <f t="shared" si="10"/>
        <v>4</v>
      </c>
      <c r="B368" s="155"/>
      <c r="C368" s="6"/>
      <c r="D368" s="6"/>
      <c r="E368" s="6"/>
      <c r="F368" s="6"/>
      <c r="G368" s="6"/>
      <c r="H368" s="6"/>
      <c r="I368" s="7"/>
      <c r="J368" s="22"/>
      <c r="K368" s="6"/>
      <c r="L368" s="6"/>
      <c r="M368" s="22"/>
      <c r="N368" s="8"/>
      <c r="O368" s="8"/>
      <c r="P368" s="8"/>
      <c r="Q368" s="7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</row>
    <row r="369" spans="1:30" s="40" customFormat="1" ht="11" customHeight="1">
      <c r="A369" s="38">
        <f t="shared" si="10"/>
        <v>5</v>
      </c>
      <c r="B369" s="155"/>
      <c r="C369" s="6"/>
      <c r="D369" s="6"/>
      <c r="E369" s="6"/>
      <c r="F369" s="6"/>
      <c r="G369" s="6"/>
      <c r="H369" s="6"/>
      <c r="I369" s="7"/>
      <c r="J369" s="22"/>
      <c r="K369" s="6"/>
      <c r="L369" s="6"/>
      <c r="M369" s="22"/>
      <c r="N369" s="8"/>
      <c r="O369" s="8"/>
      <c r="P369" s="8"/>
      <c r="Q369" s="7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</row>
    <row r="370" spans="1:30" s="40" customFormat="1" ht="11" customHeight="1">
      <c r="A370" s="38">
        <f t="shared" si="10"/>
        <v>6</v>
      </c>
      <c r="B370" s="155"/>
      <c r="C370" s="6"/>
      <c r="D370" s="6"/>
      <c r="E370" s="6"/>
      <c r="F370" s="6"/>
      <c r="G370" s="6"/>
      <c r="H370" s="6"/>
      <c r="I370" s="7"/>
      <c r="J370" s="22"/>
      <c r="K370" s="6"/>
      <c r="L370" s="6"/>
      <c r="M370" s="22"/>
      <c r="N370" s="8"/>
      <c r="O370" s="5"/>
      <c r="P370" s="5"/>
      <c r="Q370" s="4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</row>
    <row r="371" spans="1:30" s="40" customFormat="1" ht="11" customHeight="1">
      <c r="A371" s="38">
        <f t="shared" si="10"/>
        <v>7</v>
      </c>
      <c r="B371" s="155"/>
      <c r="C371" s="6"/>
      <c r="D371" s="6"/>
      <c r="E371" s="6"/>
      <c r="F371" s="6"/>
      <c r="G371" s="6"/>
      <c r="H371" s="6"/>
      <c r="I371" s="7"/>
      <c r="J371" s="22"/>
      <c r="K371" s="6"/>
      <c r="L371" s="6"/>
      <c r="M371" s="22"/>
      <c r="N371" s="8"/>
      <c r="O371" s="8"/>
      <c r="P371" s="8"/>
      <c r="Q371" s="7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</row>
    <row r="372" spans="1:30" s="40" customFormat="1" ht="11" customHeight="1">
      <c r="A372" s="38">
        <f t="shared" si="10"/>
        <v>8</v>
      </c>
      <c r="B372" s="155"/>
      <c r="C372" s="6"/>
      <c r="D372" s="6"/>
      <c r="E372" s="6"/>
      <c r="F372" s="6"/>
      <c r="G372" s="6"/>
      <c r="H372" s="6"/>
      <c r="I372" s="7"/>
      <c r="J372" s="22"/>
      <c r="K372" s="6"/>
      <c r="L372" s="6"/>
      <c r="M372" s="22"/>
      <c r="N372" s="8"/>
      <c r="O372" s="8"/>
      <c r="P372" s="8"/>
      <c r="Q372" s="7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</row>
    <row r="373" spans="1:30" s="40" customFormat="1" ht="11" customHeight="1">
      <c r="A373" s="38">
        <f t="shared" si="10"/>
        <v>9</v>
      </c>
      <c r="B373" s="155"/>
      <c r="C373" s="6"/>
      <c r="D373" s="6"/>
      <c r="E373" s="6"/>
      <c r="F373" s="6"/>
      <c r="G373" s="6"/>
      <c r="H373" s="6"/>
      <c r="I373" s="7"/>
      <c r="J373" s="22"/>
      <c r="K373" s="6"/>
      <c r="L373" s="6"/>
      <c r="M373" s="22"/>
      <c r="N373" s="8"/>
      <c r="O373" s="8"/>
      <c r="P373" s="8"/>
      <c r="Q373" s="7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</row>
    <row r="374" spans="1:30" s="40" customFormat="1" ht="11" customHeight="1">
      <c r="A374" s="38">
        <f t="shared" si="10"/>
        <v>10</v>
      </c>
      <c r="B374" s="155"/>
      <c r="C374" s="6"/>
      <c r="D374" s="6"/>
      <c r="E374" s="6"/>
      <c r="F374" s="6"/>
      <c r="G374" s="6"/>
      <c r="H374" s="6"/>
      <c r="I374" s="7"/>
      <c r="J374" s="22"/>
      <c r="K374" s="6"/>
      <c r="L374" s="6"/>
      <c r="M374" s="22"/>
      <c r="N374" s="8"/>
      <c r="O374" s="8"/>
      <c r="P374" s="8"/>
      <c r="Q374" s="7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</row>
    <row r="375" spans="1:30" s="40" customFormat="1" ht="11" customHeight="1">
      <c r="A375" s="38">
        <f t="shared" si="10"/>
        <v>11</v>
      </c>
      <c r="B375" s="155"/>
      <c r="C375" s="6"/>
      <c r="D375" s="6"/>
      <c r="E375" s="6"/>
      <c r="F375" s="6"/>
      <c r="G375" s="6"/>
      <c r="H375" s="6"/>
      <c r="I375" s="7"/>
      <c r="J375" s="22"/>
      <c r="K375" s="6"/>
      <c r="L375" s="6"/>
      <c r="M375" s="22"/>
      <c r="N375" s="8"/>
      <c r="O375" s="8"/>
      <c r="P375" s="8"/>
      <c r="Q375" s="7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</row>
    <row r="376" spans="1:30" s="40" customFormat="1" ht="11" customHeight="1">
      <c r="A376" s="38">
        <f t="shared" si="10"/>
        <v>12</v>
      </c>
      <c r="B376" s="155"/>
      <c r="C376" s="6"/>
      <c r="D376" s="6"/>
      <c r="E376" s="6"/>
      <c r="F376" s="6"/>
      <c r="G376" s="6"/>
      <c r="H376" s="6"/>
      <c r="I376" s="7"/>
      <c r="J376" s="22"/>
      <c r="K376" s="6"/>
      <c r="L376" s="6"/>
      <c r="M376" s="22"/>
      <c r="N376" s="8"/>
      <c r="O376" s="5"/>
      <c r="P376" s="5"/>
      <c r="Q376" s="4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</row>
    <row r="377" spans="1:30" s="40" customFormat="1" ht="11" customHeight="1">
      <c r="A377" s="38">
        <f t="shared" si="10"/>
        <v>13</v>
      </c>
      <c r="B377" s="155"/>
      <c r="C377" s="6"/>
      <c r="D377" s="6"/>
      <c r="E377" s="6"/>
      <c r="F377" s="6"/>
      <c r="G377" s="6"/>
      <c r="H377" s="6"/>
      <c r="I377" s="7"/>
      <c r="J377" s="22"/>
      <c r="K377" s="6"/>
      <c r="L377" s="6"/>
      <c r="M377" s="22"/>
      <c r="N377" s="8"/>
      <c r="O377" s="8"/>
      <c r="P377" s="8"/>
      <c r="Q377" s="7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</row>
    <row r="378" spans="1:30" s="40" customFormat="1" ht="11" customHeight="1">
      <c r="A378" s="38">
        <f t="shared" si="10"/>
        <v>14</v>
      </c>
      <c r="B378" s="155"/>
      <c r="C378" s="6"/>
      <c r="D378" s="6"/>
      <c r="E378" s="6"/>
      <c r="F378" s="6"/>
      <c r="G378" s="6"/>
      <c r="H378" s="6"/>
      <c r="I378" s="7"/>
      <c r="J378" s="22"/>
      <c r="K378" s="6"/>
      <c r="L378" s="6"/>
      <c r="M378" s="22"/>
      <c r="N378" s="8"/>
      <c r="O378" s="8"/>
      <c r="P378" s="8"/>
      <c r="Q378" s="7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</row>
    <row r="379" spans="1:30" s="40" customFormat="1" ht="11" customHeight="1">
      <c r="A379" s="38">
        <f t="shared" si="10"/>
        <v>15</v>
      </c>
      <c r="B379" s="155"/>
      <c r="C379" s="6"/>
      <c r="D379" s="6"/>
      <c r="E379" s="6"/>
      <c r="F379" s="6"/>
      <c r="G379" s="6"/>
      <c r="H379" s="6"/>
      <c r="I379" s="7"/>
      <c r="J379" s="22"/>
      <c r="K379" s="6"/>
      <c r="L379" s="6"/>
      <c r="M379" s="22"/>
      <c r="N379" s="8"/>
      <c r="O379" s="8"/>
      <c r="P379" s="8"/>
      <c r="Q379" s="7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</row>
    <row r="380" spans="1:30" s="40" customFormat="1" ht="11" customHeight="1">
      <c r="A380" s="38">
        <f t="shared" si="10"/>
        <v>16</v>
      </c>
      <c r="B380" s="155"/>
      <c r="C380" s="6"/>
      <c r="D380" s="6"/>
      <c r="E380" s="6"/>
      <c r="F380" s="6"/>
      <c r="G380" s="6"/>
      <c r="H380" s="6"/>
      <c r="I380" s="7"/>
      <c r="J380" s="22"/>
      <c r="K380" s="6"/>
      <c r="L380" s="6"/>
      <c r="M380" s="22"/>
      <c r="N380" s="8"/>
      <c r="O380" s="8"/>
      <c r="P380" s="8"/>
      <c r="Q380" s="7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</row>
    <row r="381" spans="1:30" s="40" customFormat="1" ht="11" customHeight="1">
      <c r="A381" s="38">
        <f t="shared" si="10"/>
        <v>17</v>
      </c>
      <c r="B381" s="155"/>
      <c r="C381" s="6"/>
      <c r="D381" s="6"/>
      <c r="E381" s="6"/>
      <c r="F381" s="6"/>
      <c r="G381" s="6"/>
      <c r="H381" s="6"/>
      <c r="I381" s="7"/>
      <c r="J381" s="22"/>
      <c r="K381" s="6"/>
      <c r="L381" s="6"/>
      <c r="M381" s="22"/>
      <c r="N381" s="8"/>
      <c r="O381" s="8"/>
      <c r="P381" s="8"/>
      <c r="Q381" s="7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</row>
    <row r="382" spans="1:30" s="40" customFormat="1" ht="11" customHeight="1">
      <c r="A382" s="38">
        <f t="shared" si="10"/>
        <v>18</v>
      </c>
      <c r="B382" s="155"/>
      <c r="C382" s="6"/>
      <c r="D382" s="6"/>
      <c r="E382" s="6"/>
      <c r="F382" s="6"/>
      <c r="G382" s="6"/>
      <c r="H382" s="6"/>
      <c r="I382" s="7"/>
      <c r="J382" s="22"/>
      <c r="K382" s="6"/>
      <c r="L382" s="6"/>
      <c r="M382" s="22"/>
      <c r="N382" s="8"/>
      <c r="O382" s="5"/>
      <c r="P382" s="5"/>
      <c r="Q382" s="4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</row>
    <row r="383" spans="1:30" s="40" customFormat="1" ht="11" customHeight="1">
      <c r="A383" s="38">
        <f t="shared" si="10"/>
        <v>19</v>
      </c>
      <c r="B383" s="155"/>
      <c r="C383" s="6"/>
      <c r="D383" s="6"/>
      <c r="E383" s="6"/>
      <c r="F383" s="6"/>
      <c r="G383" s="6"/>
      <c r="H383" s="6"/>
      <c r="I383" s="7"/>
      <c r="J383" s="22"/>
      <c r="K383" s="6"/>
      <c r="L383" s="6"/>
      <c r="M383" s="22"/>
      <c r="N383" s="8"/>
      <c r="O383" s="8"/>
      <c r="P383" s="8"/>
      <c r="Q383" s="7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</row>
    <row r="384" spans="1:30" s="40" customFormat="1" ht="11" customHeight="1">
      <c r="A384" s="38">
        <f t="shared" si="10"/>
        <v>20</v>
      </c>
      <c r="B384" s="155"/>
      <c r="C384" s="6"/>
      <c r="D384" s="6"/>
      <c r="E384" s="6"/>
      <c r="F384" s="6"/>
      <c r="G384" s="6"/>
      <c r="H384" s="6"/>
      <c r="I384" s="7"/>
      <c r="J384" s="22"/>
      <c r="K384" s="6"/>
      <c r="L384" s="6"/>
      <c r="M384" s="22"/>
      <c r="N384" s="8"/>
      <c r="O384" s="8"/>
      <c r="P384" s="8"/>
      <c r="Q384" s="7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</row>
    <row r="385" spans="1:30" s="40" customFormat="1" ht="11" customHeight="1">
      <c r="A385" s="38">
        <f t="shared" si="10"/>
        <v>21</v>
      </c>
      <c r="B385" s="155"/>
      <c r="C385" s="6"/>
      <c r="D385" s="6"/>
      <c r="E385" s="6"/>
      <c r="F385" s="6"/>
      <c r="G385" s="6"/>
      <c r="H385" s="6"/>
      <c r="I385" s="7"/>
      <c r="J385" s="22"/>
      <c r="K385" s="6"/>
      <c r="L385" s="6"/>
      <c r="M385" s="22"/>
      <c r="N385" s="8"/>
      <c r="O385" s="5"/>
      <c r="P385" s="5"/>
      <c r="Q385" s="4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</row>
    <row r="386" spans="1:30" s="40" customFormat="1" ht="11" customHeight="1">
      <c r="A386" s="38">
        <f t="shared" si="10"/>
        <v>22</v>
      </c>
      <c r="B386" s="155"/>
      <c r="C386" s="6"/>
      <c r="D386" s="6"/>
      <c r="E386" s="6"/>
      <c r="F386" s="6"/>
      <c r="G386" s="6"/>
      <c r="H386" s="6"/>
      <c r="I386" s="7"/>
      <c r="J386" s="22"/>
      <c r="K386" s="6"/>
      <c r="L386" s="6"/>
      <c r="M386" s="22"/>
      <c r="N386" s="8"/>
      <c r="O386" s="5"/>
      <c r="P386" s="5"/>
      <c r="Q386" s="4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</row>
    <row r="387" spans="1:30" s="40" customFormat="1" ht="11" customHeight="1">
      <c r="A387" s="38">
        <f t="shared" si="10"/>
        <v>23</v>
      </c>
      <c r="B387" s="155"/>
      <c r="C387" s="6"/>
      <c r="D387" s="6"/>
      <c r="E387" s="6"/>
      <c r="F387" s="6"/>
      <c r="G387" s="6"/>
      <c r="H387" s="6"/>
      <c r="I387" s="7"/>
      <c r="J387" s="22"/>
      <c r="K387" s="6"/>
      <c r="L387" s="6"/>
      <c r="M387" s="22"/>
      <c r="N387" s="8"/>
      <c r="O387" s="8"/>
      <c r="P387" s="8"/>
      <c r="Q387" s="7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</row>
    <row r="388" spans="1:30" s="40" customFormat="1" ht="11" customHeight="1">
      <c r="A388" s="38">
        <f t="shared" si="10"/>
        <v>24</v>
      </c>
      <c r="B388" s="155"/>
      <c r="C388" s="6"/>
      <c r="D388" s="6"/>
      <c r="E388" s="6"/>
      <c r="F388" s="6"/>
      <c r="G388" s="6"/>
      <c r="H388" s="6"/>
      <c r="I388" s="7"/>
      <c r="J388" s="22"/>
      <c r="K388" s="6"/>
      <c r="L388" s="6"/>
      <c r="M388" s="22"/>
      <c r="N388" s="8"/>
      <c r="O388" s="5"/>
      <c r="P388" s="5"/>
      <c r="Q388" s="4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</row>
    <row r="389" spans="1:30" s="40" customFormat="1" ht="11" customHeight="1">
      <c r="A389" s="38">
        <f t="shared" si="10"/>
        <v>25</v>
      </c>
      <c r="B389" s="155"/>
      <c r="C389" s="6"/>
      <c r="D389" s="6"/>
      <c r="E389" s="6"/>
      <c r="F389" s="6"/>
      <c r="G389" s="6"/>
      <c r="H389" s="6"/>
      <c r="I389" s="7"/>
      <c r="J389" s="22"/>
      <c r="K389" s="6"/>
      <c r="L389" s="6"/>
      <c r="M389" s="22"/>
      <c r="N389" s="8"/>
      <c r="O389" s="8"/>
      <c r="P389" s="8"/>
      <c r="Q389" s="7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</row>
    <row r="390" spans="1:30" s="40" customFormat="1" ht="11" customHeight="1">
      <c r="A390" s="38">
        <f t="shared" si="10"/>
        <v>26</v>
      </c>
      <c r="B390" s="155"/>
      <c r="C390" s="6"/>
      <c r="D390" s="6"/>
      <c r="E390" s="6"/>
      <c r="F390" s="6"/>
      <c r="G390" s="6"/>
      <c r="H390" s="6"/>
      <c r="I390" s="7"/>
      <c r="J390" s="22"/>
      <c r="K390" s="6"/>
      <c r="L390" s="6"/>
      <c r="M390" s="22"/>
      <c r="N390" s="8"/>
      <c r="O390" s="8"/>
      <c r="P390" s="8"/>
      <c r="Q390" s="7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</row>
    <row r="391" spans="1:30" s="40" customFormat="1" ht="11" customHeight="1">
      <c r="A391" s="38">
        <f t="shared" si="10"/>
        <v>27</v>
      </c>
      <c r="B391" s="155"/>
      <c r="C391" s="6"/>
      <c r="D391" s="6"/>
      <c r="E391" s="6"/>
      <c r="F391" s="6"/>
      <c r="G391" s="6"/>
      <c r="H391" s="6"/>
      <c r="I391" s="7"/>
      <c r="J391" s="22"/>
      <c r="K391" s="6"/>
      <c r="L391" s="6"/>
      <c r="M391" s="22"/>
      <c r="N391" s="8"/>
      <c r="O391" s="8"/>
      <c r="P391" s="8"/>
      <c r="Q391" s="7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</row>
    <row r="392" spans="1:30" s="40" customFormat="1" ht="11" customHeight="1">
      <c r="A392" s="38">
        <f t="shared" si="10"/>
        <v>28</v>
      </c>
      <c r="B392" s="155"/>
      <c r="C392" s="6"/>
      <c r="D392" s="6"/>
      <c r="E392" s="6"/>
      <c r="F392" s="6"/>
      <c r="G392" s="6"/>
      <c r="H392" s="6"/>
      <c r="I392" s="7"/>
      <c r="J392" s="22"/>
      <c r="K392" s="6"/>
      <c r="L392" s="6"/>
      <c r="M392" s="22"/>
      <c r="N392" s="8"/>
      <c r="O392" s="8"/>
      <c r="P392" s="8"/>
      <c r="Q392" s="7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</row>
    <row r="393" spans="1:30" s="40" customFormat="1" ht="11" customHeight="1">
      <c r="A393" s="38">
        <f t="shared" si="10"/>
        <v>29</v>
      </c>
      <c r="B393" s="155"/>
      <c r="C393" s="6"/>
      <c r="D393" s="6"/>
      <c r="E393" s="6"/>
      <c r="F393" s="6"/>
      <c r="G393" s="6"/>
      <c r="H393" s="6"/>
      <c r="I393" s="7"/>
      <c r="J393" s="22"/>
      <c r="K393" s="6"/>
      <c r="L393" s="6"/>
      <c r="M393" s="22"/>
      <c r="N393" s="8"/>
      <c r="O393" s="8"/>
      <c r="P393" s="8"/>
      <c r="Q393" s="7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</row>
    <row r="394" spans="1:30" s="40" customFormat="1" ht="11" customHeight="1">
      <c r="A394" s="38">
        <f t="shared" si="10"/>
        <v>30</v>
      </c>
      <c r="B394" s="155"/>
      <c r="C394" s="6"/>
      <c r="D394" s="6"/>
      <c r="E394" s="6"/>
      <c r="F394" s="6"/>
      <c r="G394" s="6"/>
      <c r="H394" s="6"/>
      <c r="I394" s="7"/>
      <c r="J394" s="22"/>
      <c r="K394" s="6"/>
      <c r="L394" s="6"/>
      <c r="M394" s="22"/>
      <c r="N394" s="8"/>
      <c r="O394" s="8"/>
      <c r="P394" s="8"/>
      <c r="Q394" s="7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</row>
    <row r="395" spans="1:30" s="40" customFormat="1" ht="11" customHeight="1">
      <c r="A395" s="38">
        <f t="shared" si="10"/>
        <v>31</v>
      </c>
      <c r="B395" s="155"/>
      <c r="C395" s="6"/>
      <c r="D395" s="6"/>
      <c r="E395" s="6"/>
      <c r="F395" s="6"/>
      <c r="G395" s="6"/>
      <c r="H395" s="6"/>
      <c r="I395" s="7"/>
      <c r="J395" s="22"/>
      <c r="K395" s="6"/>
      <c r="L395" s="6"/>
      <c r="M395" s="22"/>
      <c r="N395" s="8"/>
      <c r="O395" s="8"/>
      <c r="P395" s="8"/>
      <c r="Q395" s="7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</row>
    <row r="396" spans="1:30" s="48" customFormat="1" ht="24" customHeight="1">
      <c r="A396" s="86" t="s">
        <v>3</v>
      </c>
      <c r="B396" s="86"/>
      <c r="C396" s="41"/>
      <c r="D396" s="76">
        <f>IF(SUM(D365:D395)&lt;41, SUM(D365:D395), 40)</f>
        <v>0</v>
      </c>
      <c r="E396" s="42">
        <f>SUM(E365:E395)</f>
        <v>0</v>
      </c>
      <c r="F396" s="42">
        <f>SUM(F365:F395)</f>
        <v>0</v>
      </c>
      <c r="G396" s="42">
        <f>SUM(G365:G395)</f>
        <v>0</v>
      </c>
      <c r="H396" s="42">
        <f>SUM(H365:H395)</f>
        <v>0</v>
      </c>
      <c r="I396" s="42">
        <f>SUM(E396:H396)</f>
        <v>0</v>
      </c>
      <c r="J396" s="76">
        <f>SUM(J365:J395)</f>
        <v>0</v>
      </c>
      <c r="K396" s="76">
        <f>SUM(K365:K395)</f>
        <v>0</v>
      </c>
      <c r="L396" s="76">
        <f>SUM(L365:L395)</f>
        <v>0</v>
      </c>
      <c r="M396" s="76">
        <f>SUM(M365:M395)</f>
        <v>0</v>
      </c>
      <c r="N396" s="43"/>
      <c r="O396" s="44">
        <f>SUM(O365:O395)</f>
        <v>0</v>
      </c>
      <c r="P396" s="44">
        <f>SUM(P365:P395)</f>
        <v>0</v>
      </c>
      <c r="Q396" s="44">
        <f>SUM(O396:P396)</f>
        <v>0</v>
      </c>
      <c r="R396" s="45" t="s">
        <v>22</v>
      </c>
      <c r="S396" s="46">
        <f>O396</f>
        <v>0</v>
      </c>
      <c r="T396" s="45" t="s">
        <v>23</v>
      </c>
      <c r="U396" s="46">
        <f>P396</f>
        <v>0</v>
      </c>
      <c r="V396" s="45" t="s">
        <v>24</v>
      </c>
      <c r="W396" s="46">
        <f>Q396</f>
        <v>0</v>
      </c>
      <c r="X396" s="44"/>
      <c r="Y396" s="44"/>
      <c r="Z396" s="44"/>
      <c r="AA396" s="44"/>
      <c r="AB396" s="44"/>
      <c r="AC396" s="44"/>
      <c r="AD396" s="47" t="s">
        <v>34</v>
      </c>
    </row>
    <row r="397" spans="1:30" s="48" customFormat="1" ht="19" customHeight="1">
      <c r="A397" s="86"/>
      <c r="B397" s="86"/>
      <c r="C397" s="41"/>
      <c r="D397" s="76"/>
      <c r="E397" s="88">
        <f>IF(I396&lt;41,I396,40)</f>
        <v>0</v>
      </c>
      <c r="F397" s="88"/>
      <c r="G397" s="88"/>
      <c r="H397" s="88"/>
      <c r="I397" s="88"/>
      <c r="J397" s="76"/>
      <c r="K397" s="76"/>
      <c r="L397" s="76"/>
      <c r="M397" s="76"/>
      <c r="N397" s="43"/>
      <c r="O397" s="76" t="s">
        <v>13</v>
      </c>
      <c r="P397" s="76"/>
      <c r="Q397" s="76"/>
      <c r="R397" s="67">
        <f>E396</f>
        <v>0</v>
      </c>
      <c r="S397" s="67" t="s">
        <v>21</v>
      </c>
      <c r="T397" s="67">
        <f>F396</f>
        <v>0</v>
      </c>
      <c r="U397" s="67" t="s">
        <v>21</v>
      </c>
      <c r="V397" s="67">
        <f>G396</f>
        <v>0</v>
      </c>
      <c r="W397" s="67" t="s">
        <v>21</v>
      </c>
      <c r="X397" s="67">
        <f>H396</f>
        <v>0</v>
      </c>
      <c r="Y397" s="67" t="s">
        <v>21</v>
      </c>
      <c r="Z397" s="67">
        <f>I396</f>
        <v>0</v>
      </c>
      <c r="AA397" s="50"/>
      <c r="AB397" s="50"/>
      <c r="AC397" s="50"/>
      <c r="AD397" s="77" t="s">
        <v>25</v>
      </c>
    </row>
    <row r="398" spans="1:30" s="58" customFormat="1" ht="18" customHeight="1">
      <c r="A398" s="90" t="s">
        <v>1</v>
      </c>
      <c r="B398" s="90"/>
      <c r="C398" s="69"/>
      <c r="D398" s="89" t="s">
        <v>4</v>
      </c>
      <c r="E398" s="89"/>
      <c r="F398" s="89"/>
      <c r="G398" s="89"/>
      <c r="H398" s="70">
        <f>D396+E397+J396+K396+L396+M396</f>
        <v>0</v>
      </c>
      <c r="I398" s="89" t="s">
        <v>4</v>
      </c>
      <c r="J398" s="89"/>
      <c r="K398" s="89"/>
      <c r="L398" s="89"/>
      <c r="M398" s="89"/>
      <c r="N398" s="53"/>
      <c r="O398" s="76" t="s">
        <v>14</v>
      </c>
      <c r="P398" s="76"/>
      <c r="Q398" s="76"/>
      <c r="R398" s="54" t="s">
        <v>15</v>
      </c>
      <c r="S398" s="55">
        <f>D396</f>
        <v>0</v>
      </c>
      <c r="T398" s="54" t="s">
        <v>16</v>
      </c>
      <c r="U398" s="55">
        <f>E397</f>
        <v>0</v>
      </c>
      <c r="V398" s="54" t="s">
        <v>17</v>
      </c>
      <c r="W398" s="55">
        <f>J396</f>
        <v>0</v>
      </c>
      <c r="X398" s="54" t="s">
        <v>18</v>
      </c>
      <c r="Y398" s="55">
        <f>K396</f>
        <v>0</v>
      </c>
      <c r="Z398" s="56" t="s">
        <v>19</v>
      </c>
      <c r="AA398" s="68">
        <f>L396</f>
        <v>0</v>
      </c>
      <c r="AB398" s="56" t="s">
        <v>20</v>
      </c>
      <c r="AC398" s="55">
        <f>M396</f>
        <v>0</v>
      </c>
      <c r="AD398" s="77"/>
    </row>
  </sheetData>
  <customSheetViews>
    <customSheetView guid="{A1BC2F1A-9D7D-004B-96F4-B3617E6F8614}" showPageBreaks="1" view="pageLayout">
      <selection activeCell="N254" sqref="N254"/>
      <pageSetup orientation="portrait" horizontalDpi="4294967292" verticalDpi="4294967292"/>
      <headerFooter>
        <oddHeader>&amp;C&amp;13&amp;K000000ARRL Public Service Honor Roll &amp;12         _x000D_Service Tracking Sheet&amp;R&amp;D</oddHeader>
      </headerFooter>
    </customSheetView>
  </customSheetViews>
  <mergeCells count="509">
    <mergeCell ref="R391:AD391"/>
    <mergeCell ref="R392:AD392"/>
    <mergeCell ref="R393:AD393"/>
    <mergeCell ref="R394:AD394"/>
    <mergeCell ref="R395:AD395"/>
    <mergeCell ref="A396:B397"/>
    <mergeCell ref="D396:D397"/>
    <mergeCell ref="J396:J397"/>
    <mergeCell ref="K396:K397"/>
    <mergeCell ref="L396:L397"/>
    <mergeCell ref="M396:M397"/>
    <mergeCell ref="E397:I397"/>
    <mergeCell ref="O397:Q397"/>
    <mergeCell ref="AD397:AD398"/>
    <mergeCell ref="A398:B398"/>
    <mergeCell ref="D398:G398"/>
    <mergeCell ref="I398:M398"/>
    <mergeCell ref="O398:Q398"/>
    <mergeCell ref="R382:AD382"/>
    <mergeCell ref="R383:AD383"/>
    <mergeCell ref="R384:AD384"/>
    <mergeCell ref="R385:AD385"/>
    <mergeCell ref="R386:AD386"/>
    <mergeCell ref="R387:AD387"/>
    <mergeCell ref="R388:AD388"/>
    <mergeCell ref="R389:AD389"/>
    <mergeCell ref="R390:AD390"/>
    <mergeCell ref="R373:AD373"/>
    <mergeCell ref="R374:AD374"/>
    <mergeCell ref="R375:AD375"/>
    <mergeCell ref="R376:AD376"/>
    <mergeCell ref="R377:AD377"/>
    <mergeCell ref="R378:AD378"/>
    <mergeCell ref="R379:AD379"/>
    <mergeCell ref="R380:AD380"/>
    <mergeCell ref="R381:AD381"/>
    <mergeCell ref="A364:AD364"/>
    <mergeCell ref="R365:AD365"/>
    <mergeCell ref="R366:AD366"/>
    <mergeCell ref="R367:AD367"/>
    <mergeCell ref="R368:AD368"/>
    <mergeCell ref="R369:AD369"/>
    <mergeCell ref="R370:AD370"/>
    <mergeCell ref="R371:AD371"/>
    <mergeCell ref="R372:AD372"/>
    <mergeCell ref="R355:AD355"/>
    <mergeCell ref="R356:AD356"/>
    <mergeCell ref="R357:AD357"/>
    <mergeCell ref="R358:AD358"/>
    <mergeCell ref="R359:AD359"/>
    <mergeCell ref="A360:B361"/>
    <mergeCell ref="D360:D361"/>
    <mergeCell ref="J360:J361"/>
    <mergeCell ref="K360:K361"/>
    <mergeCell ref="L360:L361"/>
    <mergeCell ref="M360:M361"/>
    <mergeCell ref="E361:I361"/>
    <mergeCell ref="O361:Q361"/>
    <mergeCell ref="AD361:AD362"/>
    <mergeCell ref="A362:B362"/>
    <mergeCell ref="D362:G362"/>
    <mergeCell ref="I362:M362"/>
    <mergeCell ref="O362:Q362"/>
    <mergeCell ref="R346:AD346"/>
    <mergeCell ref="R347:AD347"/>
    <mergeCell ref="R348:AD348"/>
    <mergeCell ref="R349:AD349"/>
    <mergeCell ref="R350:AD350"/>
    <mergeCell ref="R351:AD351"/>
    <mergeCell ref="R352:AD352"/>
    <mergeCell ref="R353:AD353"/>
    <mergeCell ref="R354:AD354"/>
    <mergeCell ref="R337:AD337"/>
    <mergeCell ref="R338:AD338"/>
    <mergeCell ref="R339:AD339"/>
    <mergeCell ref="R340:AD340"/>
    <mergeCell ref="R341:AD341"/>
    <mergeCell ref="R342:AD342"/>
    <mergeCell ref="R343:AD343"/>
    <mergeCell ref="R344:AD344"/>
    <mergeCell ref="R345:AD345"/>
    <mergeCell ref="A328:AD328"/>
    <mergeCell ref="R329:AD329"/>
    <mergeCell ref="R330:AD330"/>
    <mergeCell ref="R331:AD331"/>
    <mergeCell ref="R332:AD332"/>
    <mergeCell ref="R333:AD333"/>
    <mergeCell ref="R334:AD334"/>
    <mergeCell ref="R335:AD335"/>
    <mergeCell ref="R336:AD336"/>
    <mergeCell ref="R319:AD319"/>
    <mergeCell ref="R320:AD320"/>
    <mergeCell ref="R321:AD321"/>
    <mergeCell ref="R322:AD322"/>
    <mergeCell ref="R323:AD323"/>
    <mergeCell ref="A324:B325"/>
    <mergeCell ref="D324:D325"/>
    <mergeCell ref="J324:J325"/>
    <mergeCell ref="K324:K325"/>
    <mergeCell ref="L324:L325"/>
    <mergeCell ref="M324:M325"/>
    <mergeCell ref="E325:I325"/>
    <mergeCell ref="O325:Q325"/>
    <mergeCell ref="AD325:AD326"/>
    <mergeCell ref="A326:B326"/>
    <mergeCell ref="D326:G326"/>
    <mergeCell ref="I326:M326"/>
    <mergeCell ref="O326:Q326"/>
    <mergeCell ref="R310:AD310"/>
    <mergeCell ref="R311:AD311"/>
    <mergeCell ref="R312:AD312"/>
    <mergeCell ref="R313:AD313"/>
    <mergeCell ref="R314:AD314"/>
    <mergeCell ref="R315:AD315"/>
    <mergeCell ref="R316:AD316"/>
    <mergeCell ref="R317:AD317"/>
    <mergeCell ref="R318:AD318"/>
    <mergeCell ref="R301:AD301"/>
    <mergeCell ref="R302:AD302"/>
    <mergeCell ref="R303:AD303"/>
    <mergeCell ref="R304:AD304"/>
    <mergeCell ref="R305:AD305"/>
    <mergeCell ref="R306:AD306"/>
    <mergeCell ref="R307:AD307"/>
    <mergeCell ref="R308:AD308"/>
    <mergeCell ref="R309:AD309"/>
    <mergeCell ref="A292:AD292"/>
    <mergeCell ref="R293:AD293"/>
    <mergeCell ref="R294:AD294"/>
    <mergeCell ref="R295:AD295"/>
    <mergeCell ref="R296:AD296"/>
    <mergeCell ref="R297:AD297"/>
    <mergeCell ref="R298:AD298"/>
    <mergeCell ref="R299:AD299"/>
    <mergeCell ref="R300:AD300"/>
    <mergeCell ref="R283:AD283"/>
    <mergeCell ref="R284:AD284"/>
    <mergeCell ref="R285:AD285"/>
    <mergeCell ref="R286:AD286"/>
    <mergeCell ref="R287:AD287"/>
    <mergeCell ref="A288:B289"/>
    <mergeCell ref="D288:D289"/>
    <mergeCell ref="J288:J289"/>
    <mergeCell ref="K288:K289"/>
    <mergeCell ref="L288:L289"/>
    <mergeCell ref="M288:M289"/>
    <mergeCell ref="E289:I289"/>
    <mergeCell ref="O289:Q289"/>
    <mergeCell ref="AD289:AD290"/>
    <mergeCell ref="A290:B290"/>
    <mergeCell ref="D290:G290"/>
    <mergeCell ref="I290:M290"/>
    <mergeCell ref="O290:Q290"/>
    <mergeCell ref="R274:AD274"/>
    <mergeCell ref="R275:AD275"/>
    <mergeCell ref="R276:AD276"/>
    <mergeCell ref="R277:AD277"/>
    <mergeCell ref="R278:AD278"/>
    <mergeCell ref="R279:AD279"/>
    <mergeCell ref="R280:AD280"/>
    <mergeCell ref="R281:AD281"/>
    <mergeCell ref="R282:AD282"/>
    <mergeCell ref="R265:AD265"/>
    <mergeCell ref="R266:AD266"/>
    <mergeCell ref="R267:AD267"/>
    <mergeCell ref="R268:AD268"/>
    <mergeCell ref="R269:AD269"/>
    <mergeCell ref="R270:AD270"/>
    <mergeCell ref="R271:AD271"/>
    <mergeCell ref="R272:AD272"/>
    <mergeCell ref="R273:AD273"/>
    <mergeCell ref="A256:AD256"/>
    <mergeCell ref="R257:AD257"/>
    <mergeCell ref="R258:AD258"/>
    <mergeCell ref="R259:AD259"/>
    <mergeCell ref="R260:AD260"/>
    <mergeCell ref="R261:AD261"/>
    <mergeCell ref="R262:AD262"/>
    <mergeCell ref="R263:AD263"/>
    <mergeCell ref="R264:AD264"/>
    <mergeCell ref="R247:AD247"/>
    <mergeCell ref="R248:AD248"/>
    <mergeCell ref="R249:AD249"/>
    <mergeCell ref="R250:AD250"/>
    <mergeCell ref="R251:AD251"/>
    <mergeCell ref="A252:B253"/>
    <mergeCell ref="D252:D253"/>
    <mergeCell ref="J252:J253"/>
    <mergeCell ref="K252:K253"/>
    <mergeCell ref="L252:L253"/>
    <mergeCell ref="M252:M253"/>
    <mergeCell ref="E253:I253"/>
    <mergeCell ref="O253:Q253"/>
    <mergeCell ref="AD253:AD254"/>
    <mergeCell ref="A254:B254"/>
    <mergeCell ref="D254:G254"/>
    <mergeCell ref="I254:M254"/>
    <mergeCell ref="O254:Q254"/>
    <mergeCell ref="R238:AD238"/>
    <mergeCell ref="R239:AD239"/>
    <mergeCell ref="R240:AD240"/>
    <mergeCell ref="R241:AD241"/>
    <mergeCell ref="R242:AD242"/>
    <mergeCell ref="R243:AD243"/>
    <mergeCell ref="R244:AD244"/>
    <mergeCell ref="R245:AD245"/>
    <mergeCell ref="R246:AD246"/>
    <mergeCell ref="R229:AD229"/>
    <mergeCell ref="R230:AD230"/>
    <mergeCell ref="R231:AD231"/>
    <mergeCell ref="R232:AD232"/>
    <mergeCell ref="R233:AD233"/>
    <mergeCell ref="R234:AD234"/>
    <mergeCell ref="R235:AD235"/>
    <mergeCell ref="R236:AD236"/>
    <mergeCell ref="R237:AD237"/>
    <mergeCell ref="A220:AD220"/>
    <mergeCell ref="R221:AD221"/>
    <mergeCell ref="R222:AD222"/>
    <mergeCell ref="R223:AD223"/>
    <mergeCell ref="R224:AD224"/>
    <mergeCell ref="R225:AD225"/>
    <mergeCell ref="R226:AD226"/>
    <mergeCell ref="R227:AD227"/>
    <mergeCell ref="R228:AD228"/>
    <mergeCell ref="R211:AD211"/>
    <mergeCell ref="R212:AD212"/>
    <mergeCell ref="R213:AD213"/>
    <mergeCell ref="R214:AD214"/>
    <mergeCell ref="R215:AD215"/>
    <mergeCell ref="A216:B217"/>
    <mergeCell ref="D216:D217"/>
    <mergeCell ref="J216:J217"/>
    <mergeCell ref="K216:K217"/>
    <mergeCell ref="L216:L217"/>
    <mergeCell ref="M216:M217"/>
    <mergeCell ref="E217:I217"/>
    <mergeCell ref="O217:Q217"/>
    <mergeCell ref="AD217:AD218"/>
    <mergeCell ref="A218:B218"/>
    <mergeCell ref="D218:G218"/>
    <mergeCell ref="I218:M218"/>
    <mergeCell ref="O218:Q218"/>
    <mergeCell ref="R202:AD202"/>
    <mergeCell ref="R203:AD203"/>
    <mergeCell ref="R204:AD204"/>
    <mergeCell ref="R205:AD205"/>
    <mergeCell ref="R206:AD206"/>
    <mergeCell ref="R207:AD207"/>
    <mergeCell ref="R208:AD208"/>
    <mergeCell ref="R209:AD209"/>
    <mergeCell ref="R210:AD210"/>
    <mergeCell ref="R193:AD193"/>
    <mergeCell ref="R194:AD194"/>
    <mergeCell ref="R195:AD195"/>
    <mergeCell ref="R196:AD196"/>
    <mergeCell ref="R197:AD197"/>
    <mergeCell ref="R198:AD198"/>
    <mergeCell ref="R199:AD199"/>
    <mergeCell ref="R200:AD200"/>
    <mergeCell ref="R201:AD201"/>
    <mergeCell ref="A184:AD184"/>
    <mergeCell ref="R185:AD185"/>
    <mergeCell ref="R186:AD186"/>
    <mergeCell ref="R187:AD187"/>
    <mergeCell ref="R188:AD188"/>
    <mergeCell ref="R189:AD189"/>
    <mergeCell ref="R190:AD190"/>
    <mergeCell ref="R191:AD191"/>
    <mergeCell ref="R192:AD192"/>
    <mergeCell ref="R175:AD175"/>
    <mergeCell ref="R176:AD176"/>
    <mergeCell ref="R177:AD177"/>
    <mergeCell ref="R178:AD178"/>
    <mergeCell ref="R179:AD179"/>
    <mergeCell ref="A180:B181"/>
    <mergeCell ref="D180:D181"/>
    <mergeCell ref="J180:J181"/>
    <mergeCell ref="K180:K181"/>
    <mergeCell ref="L180:L181"/>
    <mergeCell ref="M180:M181"/>
    <mergeCell ref="E181:I181"/>
    <mergeCell ref="O181:Q181"/>
    <mergeCell ref="AD181:AD182"/>
    <mergeCell ref="A182:B182"/>
    <mergeCell ref="D182:G182"/>
    <mergeCell ref="I182:M182"/>
    <mergeCell ref="O182:Q182"/>
    <mergeCell ref="R166:AD166"/>
    <mergeCell ref="R167:AD167"/>
    <mergeCell ref="R168:AD168"/>
    <mergeCell ref="R169:AD169"/>
    <mergeCell ref="R170:AD170"/>
    <mergeCell ref="R171:AD171"/>
    <mergeCell ref="R172:AD172"/>
    <mergeCell ref="R173:AD173"/>
    <mergeCell ref="R174:AD174"/>
    <mergeCell ref="R157:AD157"/>
    <mergeCell ref="R158:AD158"/>
    <mergeCell ref="R159:AD159"/>
    <mergeCell ref="R160:AD160"/>
    <mergeCell ref="R161:AD161"/>
    <mergeCell ref="R162:AD162"/>
    <mergeCell ref="R163:AD163"/>
    <mergeCell ref="R164:AD164"/>
    <mergeCell ref="R165:AD165"/>
    <mergeCell ref="A148:AD148"/>
    <mergeCell ref="R149:AD149"/>
    <mergeCell ref="R150:AD150"/>
    <mergeCell ref="R151:AD151"/>
    <mergeCell ref="R152:AD152"/>
    <mergeCell ref="R153:AD153"/>
    <mergeCell ref="R154:AD154"/>
    <mergeCell ref="R155:AD155"/>
    <mergeCell ref="R156:AD156"/>
    <mergeCell ref="R140:AD140"/>
    <mergeCell ref="R141:AD141"/>
    <mergeCell ref="R142:AD142"/>
    <mergeCell ref="R143:AD143"/>
    <mergeCell ref="A144:B145"/>
    <mergeCell ref="D144:D145"/>
    <mergeCell ref="J144:J145"/>
    <mergeCell ref="K144:K145"/>
    <mergeCell ref="L144:L145"/>
    <mergeCell ref="M144:M145"/>
    <mergeCell ref="E145:I145"/>
    <mergeCell ref="O145:Q145"/>
    <mergeCell ref="AD145:AD146"/>
    <mergeCell ref="A146:B146"/>
    <mergeCell ref="D146:G146"/>
    <mergeCell ref="I146:M146"/>
    <mergeCell ref="O146:Q146"/>
    <mergeCell ref="R3:AD3"/>
    <mergeCell ref="R1:AD2"/>
    <mergeCell ref="R104:AD104"/>
    <mergeCell ref="R105:AD105"/>
    <mergeCell ref="R106:AD106"/>
    <mergeCell ref="R107:AD107"/>
    <mergeCell ref="A108:B109"/>
    <mergeCell ref="D108:D109"/>
    <mergeCell ref="J108:J109"/>
    <mergeCell ref="K108:K109"/>
    <mergeCell ref="L108:L109"/>
    <mergeCell ref="M108:M109"/>
    <mergeCell ref="E109:I109"/>
    <mergeCell ref="O109:Q109"/>
    <mergeCell ref="AD109:AD110"/>
    <mergeCell ref="A110:B110"/>
    <mergeCell ref="D110:G110"/>
    <mergeCell ref="I110:M110"/>
    <mergeCell ref="O110:Q110"/>
    <mergeCell ref="R95:AD95"/>
    <mergeCell ref="R96:AD96"/>
    <mergeCell ref="R97:AD97"/>
    <mergeCell ref="R98:AD98"/>
    <mergeCell ref="R99:AD99"/>
    <mergeCell ref="R103:AD103"/>
    <mergeCell ref="R86:AD86"/>
    <mergeCell ref="R87:AD87"/>
    <mergeCell ref="R88:AD88"/>
    <mergeCell ref="R89:AD89"/>
    <mergeCell ref="R90:AD90"/>
    <mergeCell ref="R91:AD91"/>
    <mergeCell ref="R92:AD92"/>
    <mergeCell ref="R93:AD93"/>
    <mergeCell ref="R94:AD94"/>
    <mergeCell ref="R80:AD80"/>
    <mergeCell ref="R81:AD81"/>
    <mergeCell ref="R82:AD82"/>
    <mergeCell ref="R83:AD83"/>
    <mergeCell ref="R84:AD84"/>
    <mergeCell ref="R85:AD85"/>
    <mergeCell ref="R100:AD100"/>
    <mergeCell ref="R101:AD101"/>
    <mergeCell ref="R102:AD102"/>
    <mergeCell ref="R113:AD113"/>
    <mergeCell ref="R114:AD114"/>
    <mergeCell ref="R115:AD115"/>
    <mergeCell ref="R116:AD116"/>
    <mergeCell ref="R117:AD117"/>
    <mergeCell ref="R118:AD118"/>
    <mergeCell ref="R119:AD119"/>
    <mergeCell ref="R120:AD120"/>
    <mergeCell ref="R121:AD121"/>
    <mergeCell ref="R122:AD122"/>
    <mergeCell ref="R123:AD123"/>
    <mergeCell ref="R124:AD124"/>
    <mergeCell ref="R125:AD125"/>
    <mergeCell ref="R126:AD126"/>
    <mergeCell ref="R127:AD127"/>
    <mergeCell ref="R128:AD128"/>
    <mergeCell ref="R129:AD129"/>
    <mergeCell ref="R130:AD130"/>
    <mergeCell ref="R131:AD131"/>
    <mergeCell ref="R132:AD132"/>
    <mergeCell ref="R133:AD133"/>
    <mergeCell ref="R134:AD134"/>
    <mergeCell ref="R135:AD135"/>
    <mergeCell ref="R136:AD136"/>
    <mergeCell ref="R137:AD137"/>
    <mergeCell ref="R138:AD138"/>
    <mergeCell ref="R139:AD139"/>
    <mergeCell ref="D1:M1"/>
    <mergeCell ref="D2:D3"/>
    <mergeCell ref="E2:I2"/>
    <mergeCell ref="J2:J3"/>
    <mergeCell ref="K2:K3"/>
    <mergeCell ref="L2:L3"/>
    <mergeCell ref="M2:M3"/>
    <mergeCell ref="A72:B73"/>
    <mergeCell ref="D72:D73"/>
    <mergeCell ref="J72:J73"/>
    <mergeCell ref="K72:K73"/>
    <mergeCell ref="L72:L73"/>
    <mergeCell ref="M72:M73"/>
    <mergeCell ref="A112:AD112"/>
    <mergeCell ref="A4:AD4"/>
    <mergeCell ref="R27:AD27"/>
    <mergeCell ref="R28:AD28"/>
    <mergeCell ref="D36:D37"/>
    <mergeCell ref="J36:J37"/>
    <mergeCell ref="K36:K37"/>
    <mergeCell ref="L36:L37"/>
    <mergeCell ref="M36:M37"/>
    <mergeCell ref="E37:I37"/>
    <mergeCell ref="A36:B37"/>
    <mergeCell ref="D111:G111"/>
    <mergeCell ref="I111:M111"/>
    <mergeCell ref="R5:AD5"/>
    <mergeCell ref="R6:AD6"/>
    <mergeCell ref="R7:AD7"/>
    <mergeCell ref="R8:AD8"/>
    <mergeCell ref="R9:AD9"/>
    <mergeCell ref="R10:AD10"/>
    <mergeCell ref="R11:AD11"/>
    <mergeCell ref="R41:AD41"/>
    <mergeCell ref="R42:AD42"/>
    <mergeCell ref="R43:AD43"/>
    <mergeCell ref="R44:AD44"/>
    <mergeCell ref="E73:I73"/>
    <mergeCell ref="D74:G74"/>
    <mergeCell ref="I74:M74"/>
    <mergeCell ref="D38:G38"/>
    <mergeCell ref="I38:M38"/>
    <mergeCell ref="A74:B74"/>
    <mergeCell ref="A38:B38"/>
    <mergeCell ref="R77:AD77"/>
    <mergeCell ref="R78:AD78"/>
    <mergeCell ref="R79:AD79"/>
    <mergeCell ref="R12:AD12"/>
    <mergeCell ref="R13:AD13"/>
    <mergeCell ref="R14:AD14"/>
    <mergeCell ref="R15:AD15"/>
    <mergeCell ref="R16:AD16"/>
    <mergeCell ref="A1:A3"/>
    <mergeCell ref="B1:B3"/>
    <mergeCell ref="O37:Q37"/>
    <mergeCell ref="AD37:AD38"/>
    <mergeCell ref="O38:Q38"/>
    <mergeCell ref="R29:AD29"/>
    <mergeCell ref="R30:AD30"/>
    <mergeCell ref="R31:AD31"/>
    <mergeCell ref="R22:AD22"/>
    <mergeCell ref="R23:AD23"/>
    <mergeCell ref="R24:AD24"/>
    <mergeCell ref="R25:AD25"/>
    <mergeCell ref="R26:AD26"/>
    <mergeCell ref="R17:AD17"/>
    <mergeCell ref="R18:AD18"/>
    <mergeCell ref="R19:AD19"/>
    <mergeCell ref="R20:AD20"/>
    <mergeCell ref="R21:AD21"/>
    <mergeCell ref="O1:Q1"/>
    <mergeCell ref="A40:AD40"/>
    <mergeCell ref="R32:AD32"/>
    <mergeCell ref="R33:AD33"/>
    <mergeCell ref="R34:AD34"/>
    <mergeCell ref="R35:AD35"/>
    <mergeCell ref="A76:AD76"/>
    <mergeCell ref="R50:AD50"/>
    <mergeCell ref="R51:AD51"/>
    <mergeCell ref="R52:AD52"/>
    <mergeCell ref="R53:AD53"/>
    <mergeCell ref="R54:AD54"/>
    <mergeCell ref="R45:AD45"/>
    <mergeCell ref="R46:AD46"/>
    <mergeCell ref="R47:AD47"/>
    <mergeCell ref="R48:AD48"/>
    <mergeCell ref="R49:AD49"/>
    <mergeCell ref="R60:AD60"/>
    <mergeCell ref="R61:AD61"/>
    <mergeCell ref="R62:AD62"/>
    <mergeCell ref="R63:AD63"/>
    <mergeCell ref="R64:AD64"/>
    <mergeCell ref="R55:AD55"/>
    <mergeCell ref="R56:AD56"/>
    <mergeCell ref="R57:AD57"/>
    <mergeCell ref="R58:AD58"/>
    <mergeCell ref="R59:AD59"/>
    <mergeCell ref="R70:AD70"/>
    <mergeCell ref="R71:AD71"/>
    <mergeCell ref="O73:Q73"/>
    <mergeCell ref="AD73:AD74"/>
    <mergeCell ref="O74:Q74"/>
    <mergeCell ref="R65:AD65"/>
    <mergeCell ref="R66:AD66"/>
    <mergeCell ref="R67:AD67"/>
    <mergeCell ref="R68:AD68"/>
    <mergeCell ref="R69:AD69"/>
  </mergeCells>
  <phoneticPr fontId="3" type="noConversion"/>
  <pageMargins left="0.25" right="0.25" top="1" bottom="0.75" header="0.3" footer="0.3"/>
  <pageSetup orientation="landscape" horizontalDpi="4294967292" verticalDpi="4294967292"/>
  <headerFooter>
    <oddHeader>&amp;C&amp;13&amp;K000000ARRL Public Service Honor Roll &amp;12         _x000D_Service Tracking Sheet&amp;R&amp;D</oddHeader>
  </headerFooter>
  <ignoredErrors>
    <ignoredError sqref="H38" emptyCellReference="1"/>
  </ignoredErrors>
  <legacy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2018</vt:lpstr>
    </vt:vector>
  </TitlesOfParts>
  <Company>Point &amp; Flush Photography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Lagasse</dc:creator>
  <cp:lastModifiedBy>Jeffrey Lagasse</cp:lastModifiedBy>
  <dcterms:created xsi:type="dcterms:W3CDTF">2017-11-16T00:40:26Z</dcterms:created>
  <dcterms:modified xsi:type="dcterms:W3CDTF">2017-12-31T14:55:57Z</dcterms:modified>
</cp:coreProperties>
</file>